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Índice" sheetId="1" r:id="rId1"/>
    <sheet name="Glossário" sheetId="2" r:id="rId2"/>
    <sheet name="Plan28" sheetId="3" state="hidden" r:id="rId3"/>
    <sheet name="1. Tabelas Gerais IFSC" sheetId="4" r:id="rId4"/>
    <sheet name="1.0" sheetId="5" r:id="rId5"/>
    <sheet name="1.1" sheetId="6" r:id="rId6"/>
    <sheet name="1.2" sheetId="7" r:id="rId7"/>
    <sheet name="1.3" sheetId="8" r:id="rId8"/>
    <sheet name="1.4" sheetId="9" r:id="rId9"/>
    <sheet name="2. Informações Socioeconômicas" sheetId="10" r:id="rId10"/>
    <sheet name="2.1" sheetId="11" r:id="rId11"/>
    <sheet name="2.2" sheetId="12" r:id="rId12"/>
    <sheet name="2.2.1" sheetId="13" r:id="rId13"/>
    <sheet name="2.2.2" sheetId="14" r:id="rId14"/>
    <sheet name="2.2.3" sheetId="15" r:id="rId15"/>
    <sheet name="2.3" sheetId="16" r:id="rId16"/>
    <sheet name="2.3.1" sheetId="17" r:id="rId17"/>
    <sheet name="2.3.2" sheetId="18" r:id="rId18"/>
    <sheet name="2.3.3" sheetId="19" r:id="rId19"/>
    <sheet name="2.4" sheetId="20" r:id="rId20"/>
    <sheet name="2.5" sheetId="21" r:id="rId21"/>
    <sheet name="2.6" sheetId="22" r:id="rId22"/>
    <sheet name="2.6.1" sheetId="23" r:id="rId23"/>
    <sheet name="2.6.2" sheetId="24" r:id="rId24"/>
    <sheet name="3. Corpo Docente" sheetId="25" r:id="rId25"/>
    <sheet name="3.0" sheetId="26" r:id="rId26"/>
    <sheet name="3.1" sheetId="27" r:id="rId27"/>
    <sheet name="3.2" sheetId="28" r:id="rId28"/>
    <sheet name="3.3" sheetId="29" r:id="rId29"/>
    <sheet name="3.4" sheetId="30" r:id="rId30"/>
  </sheets>
  <definedNames/>
  <calcPr fullCalcOnLoad="1"/>
</workbook>
</file>

<file path=xl/sharedStrings.xml><?xml version="1.0" encoding="utf-8"?>
<sst xmlns="http://schemas.openxmlformats.org/spreadsheetml/2006/main" count="1752" uniqueCount="365">
  <si>
    <t>Índice</t>
  </si>
  <si>
    <t>Glossário</t>
  </si>
  <si>
    <t>Tabelas Gerais IFSC</t>
  </si>
  <si>
    <t>Quadro Resumo 1.0 -  Número de Cursos, Matrículas, Ingressantes, Concluintes, Vagas e Inscritos (por câmpus)</t>
  </si>
  <si>
    <t>Quadro Resumo 1.1 -  Número de Cursos, Matrículas, Ingressantes, Concluintes, Vagas e Inscritos (pelo Tipo do Curso)</t>
  </si>
  <si>
    <t>Quadro Resumo 1.2 -  Número de Cursos, Matrículas, Ingressantes, Concluintes, Vagas e Inscritos (pelo Tipo do Curso/Tipo de Oferta)</t>
  </si>
  <si>
    <t>Quadro Resumo 1.3 -  Número de Cursos, Matrículas, Ingressantes, Concluintes, Vagas e Inscritos (por Modalidade)</t>
  </si>
  <si>
    <t>Quadro Resumo 1.4 -  Número de Cursos, Matrículas, Ingressantes, Concluintes, Vagas e Inscritos (por Eixo Tecnológico)</t>
  </si>
  <si>
    <t>Informações Socioeconômicas</t>
  </si>
  <si>
    <t>Quadro Resumo 2.1 - Informações Socioeconômicas Cursos FIC</t>
  </si>
  <si>
    <t>Quadro Resumo 2.2 - Informações Socioeconômicas Cursos Técnicos</t>
  </si>
  <si>
    <t>Quadro Resumo 2.2.1 - Informações Socioeconômicas Cursos Técnicos - Integrados</t>
  </si>
  <si>
    <t>Quadro Resumo 2.2.2 - Informações Socioeconômicas Cursos Técnicos - Concomitantes</t>
  </si>
  <si>
    <t>Quadro Resumo 2.2.3 - Informações Socioeconômicas Cursos Técnicos - Subsequentes</t>
  </si>
  <si>
    <t>Quadro Resumo 2.3 - Informações Socioeconômicas Cursos de Graduação</t>
  </si>
  <si>
    <t>Quadro Resumo 2.3.1 - Informações Socioeconômicas Cursos de Graduação - CST</t>
  </si>
  <si>
    <t>Quadro Resumo 2.3.2 - Informações Socioeconômicas Cursos de Graduação - Licenciaturas</t>
  </si>
  <si>
    <t>Quadro Resumo 2.3.3 - Informações Socioeconômicas Cursos de Graduação - Bacharelados</t>
  </si>
  <si>
    <t>Quadro Resumo 2.4 - Informações Socioeconômicas Especializações</t>
  </si>
  <si>
    <t>Quadro Resumo 2.5 - Informações Socioeconômicas Mestrado</t>
  </si>
  <si>
    <t>Quadro Resumo 2.6 - Informações Socioeconômicas Cursos PROEJA</t>
  </si>
  <si>
    <t>Quadro Resumo 2.6.1 - Informações Socioeconômicas Cursos PROEJA - Técnicos</t>
  </si>
  <si>
    <t>Quadro Resumo 2.6.2 - Informações Socioeconômicas Cursos PROEJA - FIC</t>
  </si>
  <si>
    <t>Corpo Docente</t>
  </si>
  <si>
    <t>Quadro 3.0 - Docentes por câmpus</t>
  </si>
  <si>
    <t>Quadro 3.1 - Docentes por titulação</t>
  </si>
  <si>
    <t>Quadro 3.2 - Docentes por regime de trabalho</t>
  </si>
  <si>
    <t>Quadro 3.3 - Docentes por área de atuação</t>
  </si>
  <si>
    <t>Quadro 3.4 - Carga Horário Docente</t>
  </si>
  <si>
    <t>Termo</t>
  </si>
  <si>
    <t>Definição e metodologia</t>
  </si>
  <si>
    <t>Matrículas</t>
  </si>
  <si>
    <t>Número de alunos que se matricularam no IFSC e frequentaram pelo menos um dia as aulas em 2013. Inclui os ingressantes, trancados, desistentes, cancelados, formados e integralizados. Um aluno pôde ter mais de uma matrícula em 2013, caso tenha frequentado mais de um curso.</t>
  </si>
  <si>
    <t>Concluintes</t>
  </si>
  <si>
    <r>
      <rPr>
        <sz val="11"/>
        <color indexed="8"/>
        <rFont val="Calibri"/>
        <family val="2"/>
      </rPr>
      <t xml:space="preserve">Representa a soma de alunos </t>
    </r>
    <r>
      <rPr>
        <i/>
        <sz val="11"/>
        <color indexed="8"/>
        <rFont val="Calibri"/>
        <family val="2"/>
      </rPr>
      <t>Formados</t>
    </r>
    <r>
      <rPr>
        <sz val="11"/>
        <color indexed="8"/>
        <rFont val="Calibri"/>
        <family val="2"/>
      </rPr>
      <t xml:space="preserve"> com alunos </t>
    </r>
    <r>
      <rPr>
        <i/>
        <sz val="11"/>
        <color indexed="8"/>
        <rFont val="Calibri"/>
        <family val="2"/>
      </rPr>
      <t>Integralizados em Fase Escolar</t>
    </r>
    <r>
      <rPr>
        <sz val="11"/>
        <color indexed="8"/>
        <rFont val="Calibri"/>
        <family val="2"/>
      </rPr>
      <t>.</t>
    </r>
  </si>
  <si>
    <t>Ingressantes</t>
  </si>
  <si>
    <t>Alunos que ingressaram em cursos do IFSC em 2013.</t>
  </si>
  <si>
    <t>Integralizados em Fase Escolar</t>
  </si>
  <si>
    <t>Aluno que concluiu a carga horária das unidades curriculares do curso, mas não concluiu todos os componentes curriculares (Estágio, TCC, Extensão e o ENADE).</t>
  </si>
  <si>
    <t>Formados</t>
  </si>
  <si>
    <t>Alunos que concluíram com êxito todos os componentes curriculares do curso, fazendo juz ao diploma ou certificado.</t>
  </si>
  <si>
    <t>Vagas</t>
  </si>
  <si>
    <t xml:space="preserve">Número total de vagas ofertadas em cursos do IFSC em 2013. Considera-se o número de vagas de ingresso efetivamente ofertadas nos câmpus. 
</t>
  </si>
  <si>
    <t>Inscritos</t>
  </si>
  <si>
    <t>Número de candidatos que efetuaram inscrição para participar dos processos seletivos de 2013.</t>
  </si>
  <si>
    <t>Número de cursos</t>
  </si>
  <si>
    <t>Número de cursos, diferenciados por Tipo de Oferta, com matrículas ativas em 2013.</t>
  </si>
  <si>
    <t>Tipo de curso</t>
  </si>
  <si>
    <t>Forma de categorização transversal que diferencia os cursos da EPCT em seus diversos níveis e graus.  Neste anuário estão previstas as seguintes categorias: Cursos Livres, Formação Inicial e Continuada (FIC),  Técnico, Tecnologia, Licenciatura, Bacharelado, Especialização (Lato Sensu) e Mestrado Profissional.</t>
  </si>
  <si>
    <t>Tipo de oferta</t>
  </si>
  <si>
    <t>Forma de categorização transversal que diferencia as formas de ofertas dos Cursos Técnicos de Nível Médio e dos cursos de Formação Inicial e Continuada (FIC). Neste anuário estão previstas as seguintes categorias para os cursos técnicos: Integrado, Subsequente, Concomitante, PROEJA – Concomitante, PROEJA – Integrado. Para os cursos FIC: Regular, Mulheres Mil, Pronatec, PROEJA – Concomitante, PROEJA – Integrado.</t>
  </si>
  <si>
    <t>Modalidade</t>
  </si>
  <si>
    <t>É o modo de desenvolvimento do curso quanto ao acompanhamento das atividades acadêmicas, podendo ser presencial ou a distância.</t>
  </si>
  <si>
    <t>Eixo tecnológico</t>
  </si>
  <si>
    <t xml:space="preserve">É a categorização da oferta dos cursos de acordo com a futura área de atuação do egresso. 
Para este anuário, os cursos foram associados a eixos tecnológicos com base nos guias: 
Cursos FIC: usou-se o Guia Pronatec de Cursos FIC. 
Cursos Técnicos: usou-se o Catálogo Nacional de Cursos Técnicos. 
Cursos Superiores de Tecnologia: usou-se o Catálogo Nacional de Cursos Superiores de Tecnologia.
Bacharelados e Mestrado Profissional: usou-se o correspondente tecnológico.
Licenciaturas: usou-se o eixo Desenvolvimento Social e Educacional.
Especializações: usou-se o correspondente tecnológico ou educacional.
</t>
  </si>
  <si>
    <t>Dados sócio-econômicos</t>
  </si>
  <si>
    <t>Referem-se aos aspectos sociais e econômicos dos alunos ingressantes de 2013, como renda, raça, escolaridade, estado civil entre outros.</t>
  </si>
  <si>
    <r>
      <rPr>
        <sz val="22"/>
        <color indexed="8"/>
        <rFont val="Calibri"/>
        <family val="2"/>
      </rPr>
      <t xml:space="preserve">1. TABELAS GERAIS IFSC
</t>
    </r>
    <r>
      <rPr>
        <sz val="11"/>
        <color indexed="8"/>
        <rFont val="Calibri"/>
        <family val="2"/>
      </rPr>
      <t xml:space="preserve">
</t>
    </r>
    <r>
      <rPr>
        <sz val="14"/>
        <color indexed="8"/>
        <rFont val="Calibri"/>
        <family val="2"/>
      </rPr>
      <t xml:space="preserve">Os números apresentados nesta sessão resultam do trabalho censitário realizado pela DEIA/PROEN em parceria com a Rede de Registros Acadêmicos.
A metodologia utilizada assemelha-se à proposta pelo CenSup/INEP e compreende o respeito a três etapas técnicas:
</t>
    </r>
    <r>
      <rPr>
        <b/>
        <sz val="14"/>
        <color indexed="8"/>
        <rFont val="Calibri"/>
        <family val="2"/>
      </rPr>
      <t>1.</t>
    </r>
    <r>
      <rPr>
        <sz val="14"/>
        <color indexed="8"/>
        <rFont val="Calibri"/>
        <family val="2"/>
      </rPr>
      <t xml:space="preserve"> </t>
    </r>
    <r>
      <rPr>
        <b/>
        <sz val="14"/>
        <color indexed="8"/>
        <rFont val="Calibri"/>
        <family val="2"/>
      </rPr>
      <t>Coleta de Dados</t>
    </r>
    <r>
      <rPr>
        <sz val="14"/>
        <color indexed="8"/>
        <rFont val="Calibri"/>
        <family val="2"/>
      </rPr>
      <t xml:space="preserve"> - através de instrumentos elaborados pela DEIA e preenchidos pelos Registros Acadêmicos Locais nos Câmpus.
</t>
    </r>
    <r>
      <rPr>
        <b/>
        <sz val="14"/>
        <color indexed="8"/>
        <rFont val="Calibri"/>
        <family val="2"/>
      </rPr>
      <t>2.</t>
    </r>
    <r>
      <rPr>
        <sz val="14"/>
        <color indexed="8"/>
        <rFont val="Calibri"/>
        <family val="2"/>
      </rPr>
      <t xml:space="preserve"> </t>
    </r>
    <r>
      <rPr>
        <b/>
        <sz val="14"/>
        <color indexed="8"/>
        <rFont val="Calibri"/>
        <family val="2"/>
      </rPr>
      <t>Avaliação da Consistência da Informação</t>
    </r>
    <r>
      <rPr>
        <sz val="14"/>
        <color indexed="8"/>
        <rFont val="Calibri"/>
        <family val="2"/>
      </rPr>
      <t xml:space="preserve"> - através de testes lógicos e linguísticos, além da validação das informações pelos membros do Fórum de Registros Acadêmicos e dos servidores dos câmpus em apresentações prévias locais.
</t>
    </r>
    <r>
      <rPr>
        <b/>
        <sz val="14"/>
        <color indexed="8"/>
        <rFont val="Calibri"/>
        <family val="2"/>
      </rPr>
      <t>3. Consolidação e Organização dos Resultados</t>
    </r>
    <r>
      <rPr>
        <sz val="14"/>
        <color indexed="8"/>
        <rFont val="Calibri"/>
        <family val="2"/>
      </rPr>
      <t xml:space="preserve"> - através da seleção do conjunto de informações e respectivos formatos de divulgação disponibilizados ao público escolar.  </t>
    </r>
  </si>
  <si>
    <t>Câmpus</t>
  </si>
  <si>
    <t>Cursos</t>
  </si>
  <si>
    <t>Araranguá</t>
  </si>
  <si>
    <t>Caçador</t>
  </si>
  <si>
    <t>Canoinhas</t>
  </si>
  <si>
    <t>Centro de Referência em Formação e EaD</t>
  </si>
  <si>
    <t>Chapecó</t>
  </si>
  <si>
    <t>Criciúma</t>
  </si>
  <si>
    <t>Florianópolis</t>
  </si>
  <si>
    <t>Florianópolis - Continente</t>
  </si>
  <si>
    <t>Garopaba</t>
  </si>
  <si>
    <t>Gaspar</t>
  </si>
  <si>
    <t>Itajaí</t>
  </si>
  <si>
    <t>Jaraguá do Sul</t>
  </si>
  <si>
    <t>Jaraguá do Sul (GW)</t>
  </si>
  <si>
    <t>Joinville</t>
  </si>
  <si>
    <t>Lages</t>
  </si>
  <si>
    <t>Palhoça - Bilíngue</t>
  </si>
  <si>
    <t>São Carlos</t>
  </si>
  <si>
    <t>São José</t>
  </si>
  <si>
    <t>São Miguel do Oeste</t>
  </si>
  <si>
    <t>Urupema</t>
  </si>
  <si>
    <t>Xanxerê</t>
  </si>
  <si>
    <t>Total Geral</t>
  </si>
  <si>
    <t>Tipo de Curso</t>
  </si>
  <si>
    <t>Bacharelado</t>
  </si>
  <si>
    <t>Curso Livre</t>
  </si>
  <si>
    <t>Especialização (lato sensu)</t>
  </si>
  <si>
    <t>FIC</t>
  </si>
  <si>
    <t>Licenciatura</t>
  </si>
  <si>
    <t>Mestrado profissional</t>
  </si>
  <si>
    <t>Ensino Técnico</t>
  </si>
  <si>
    <t>Tecnologia</t>
  </si>
  <si>
    <t>Tipo de Curso/Oferta</t>
  </si>
  <si>
    <t>FIC – Concomitante – PROEJA</t>
  </si>
  <si>
    <t>FIC – Integrado – PROEJA</t>
  </si>
  <si>
    <t>FIC – Mulheres Mil</t>
  </si>
  <si>
    <t>FIC – PRONATEC</t>
  </si>
  <si>
    <t>FIC Regular</t>
  </si>
  <si>
    <t>Técnico – Concomitante</t>
  </si>
  <si>
    <t>Técnico – Concomitante – PROEJA</t>
  </si>
  <si>
    <t>Técnico – Integrado</t>
  </si>
  <si>
    <t>Técnico – Integrado – PROEJA</t>
  </si>
  <si>
    <t>Técnico – Subsequente</t>
  </si>
  <si>
    <t>Técnico- Pronatec</t>
  </si>
  <si>
    <t>Ensino a distância</t>
  </si>
  <si>
    <t>Ensino presencial</t>
  </si>
  <si>
    <t>Eixo Tecnológico</t>
  </si>
  <si>
    <t>Ambiente e saúde</t>
  </si>
  <si>
    <t>Controle e processos industriais</t>
  </si>
  <si>
    <t>Desenvolvimento educacional e social</t>
  </si>
  <si>
    <t>Gestão e negócios</t>
  </si>
  <si>
    <t>Informação e comunicação</t>
  </si>
  <si>
    <t>Infraestrutura</t>
  </si>
  <si>
    <t>Produção alimentícia</t>
  </si>
  <si>
    <t>Produção cultural e design</t>
  </si>
  <si>
    <t>Produção industrial</t>
  </si>
  <si>
    <t>Recursos naturais</t>
  </si>
  <si>
    <t>Turismo, hospitalidade e lazer</t>
  </si>
  <si>
    <t>Segurança</t>
  </si>
  <si>
    <r>
      <rPr>
        <sz val="22"/>
        <color indexed="8"/>
        <rFont val="Calibri"/>
        <family val="2"/>
      </rPr>
      <t xml:space="preserve">2. INFORMAÇÕES SOCIOECONÔMICAS
</t>
    </r>
    <r>
      <rPr>
        <sz val="11"/>
        <color indexed="8"/>
        <rFont val="Calibri"/>
        <family val="2"/>
      </rPr>
      <t xml:space="preserve">
</t>
    </r>
    <r>
      <rPr>
        <sz val="14"/>
        <color indexed="8"/>
        <rFont val="Calibri"/>
        <family val="2"/>
      </rPr>
      <t xml:space="preserve">Os números apresentados nesta sessão foram obtidos a partir da compilação das respostas aos Questionários Socioeconômicos aplicados pelo Departamento de Ingresso (DEING) aos candidatos aos cursos do IFSC no ano de 2013. Através de cruzamentos com o Sistema Interno de Registro Acadêmico (ISAAC) foi possível selecionar apenas os Questionários correspondentes aos alunos aprovados nos processos seletivos e efetivamente matriculados no IFSC.  </t>
    </r>
  </si>
  <si>
    <t>Você se considera:</t>
  </si>
  <si>
    <t>Total</t>
  </si>
  <si>
    <t>Participação Relativa</t>
  </si>
  <si>
    <t>Qual a faixa de renda bruta mensal (sem descontos) de seu grupo familiar (soma dos rendimentos dos seus pais, irmãos, esposo/esposa, filhos, etc)?</t>
  </si>
  <si>
    <t>Sexo</t>
  </si>
  <si>
    <t>Contagem de Sexo</t>
  </si>
  <si>
    <t>Média de Idade</t>
  </si>
  <si>
    <t>Amarelo (a) (origem oriental)</t>
  </si>
  <si>
    <t>acima de três salários mínimos</t>
  </si>
  <si>
    <t>F</t>
  </si>
  <si>
    <t>Branco (a)</t>
  </si>
  <si>
    <t>até um salário mínimo</t>
  </si>
  <si>
    <t>M</t>
  </si>
  <si>
    <t>Indígena</t>
  </si>
  <si>
    <t>entre dois e três salários mínimos</t>
  </si>
  <si>
    <t>Pardo (a)</t>
  </si>
  <si>
    <t>entre um e dois salários mínimos</t>
  </si>
  <si>
    <t>Preto (a)</t>
  </si>
  <si>
    <t>Selecione a modalidade de ensino e tipo de escola que cursou o ensino fundamental e/ou médio (assinale de acordo com o seu maior grau de escolaridade):</t>
  </si>
  <si>
    <t>ensino regular todo em escola particular.</t>
  </si>
  <si>
    <t>Qual o seu estado civil?</t>
  </si>
  <si>
    <t>ensino regular todo em escola pública.</t>
  </si>
  <si>
    <t>Casado (a) / União Estável (a)</t>
  </si>
  <si>
    <t>ensino regular, sendo a maior parte em escola particular.</t>
  </si>
  <si>
    <t>Outro</t>
  </si>
  <si>
    <t>ensino regular, sendo a maior parte em escola pública.</t>
  </si>
  <si>
    <t>Separado (a) / Divorciado (a)</t>
  </si>
  <si>
    <t>ensino supletivo todo em escola particular.</t>
  </si>
  <si>
    <t>Solteiro</t>
  </si>
  <si>
    <t>ensino supletivo todo em escola pública.</t>
  </si>
  <si>
    <t>Viúvo (a)</t>
  </si>
  <si>
    <t>ensino supletivo, sendo a maior parte em escola particular.</t>
  </si>
  <si>
    <t>ensino supletivo, sendo a maior parte em escola pública.</t>
  </si>
  <si>
    <t>Qual sua ocupação principal?</t>
  </si>
  <si>
    <t>Qual o fator que mais o influenciou na escolha do IFSC?</t>
  </si>
  <si>
    <t>Desempregado</t>
  </si>
  <si>
    <t>É o de mais fácil acesso (proximidade de casa, condução, etc.)</t>
  </si>
  <si>
    <t>Empregado de empresa privada</t>
  </si>
  <si>
    <t>É o que oferece o horário mais adequado</t>
  </si>
  <si>
    <t>Estudante</t>
  </si>
  <si>
    <t>É o único que oferece o curso pretendido</t>
  </si>
  <si>
    <t>Outros</t>
  </si>
  <si>
    <t>Procura trabalho pela primeira vez</t>
  </si>
  <si>
    <t>Pelo acesso mais rápido ao mercado de trabalho</t>
  </si>
  <si>
    <t>Profissional Liberal/Autônomo</t>
  </si>
  <si>
    <t>Por influência dos pais/parentes</t>
  </si>
  <si>
    <t>Serviços gerais/empregado doméstico</t>
  </si>
  <si>
    <t>Por ser gratuito</t>
  </si>
  <si>
    <t>Servidor Público</t>
  </si>
  <si>
    <t>Por ter ensino de qualidade</t>
  </si>
  <si>
    <t>Trabalhador rural</t>
  </si>
  <si>
    <t>Sua residência localiza-se em:</t>
  </si>
  <si>
    <t>Qual o grau de instrução de seu pai/responsável?</t>
  </si>
  <si>
    <t>Qual o motivo que o levou a escolher o curso?</t>
  </si>
  <si>
    <t>Amarelo (a)(origem oriental)</t>
  </si>
  <si>
    <t>Área Rural</t>
  </si>
  <si>
    <t>Até a 4ª série do ensino fundamental</t>
  </si>
  <si>
    <t>Ascensão profissional</t>
  </si>
  <si>
    <t>Área Urbana</t>
  </si>
  <si>
    <t>Até a 8ª série do ensino fundamental</t>
  </si>
  <si>
    <t>Empregabilidade</t>
  </si>
  <si>
    <t>Ensino médio (segundo grau)completo</t>
  </si>
  <si>
    <t>Interesse pela área</t>
  </si>
  <si>
    <t>Ensino médio (segundo grau)incompleto</t>
  </si>
  <si>
    <t>Já trabalhar na área</t>
  </si>
  <si>
    <t>Onde você cursou o ensino fundamental (antigo primeiro grau)?</t>
  </si>
  <si>
    <t>Ensino técnico completo ou incompleto</t>
  </si>
  <si>
    <t>Maior parte em escola particular</t>
  </si>
  <si>
    <t>Não alfabetizado</t>
  </si>
  <si>
    <t>Solicitação da empresa</t>
  </si>
  <si>
    <t>Maior parte em escola particular com bolsa</t>
  </si>
  <si>
    <t>Não sabe</t>
  </si>
  <si>
    <t>Solicitação familiar</t>
  </si>
  <si>
    <t>Qual o seu estado civil ?</t>
  </si>
  <si>
    <t>Maior parte em escola pública</t>
  </si>
  <si>
    <t>Superior completo</t>
  </si>
  <si>
    <t>Casado (a)/ União Estável (a)</t>
  </si>
  <si>
    <t>Todo em escola particular</t>
  </si>
  <si>
    <t>Superior incompleto</t>
  </si>
  <si>
    <t>Todo em escola particular com bolsa</t>
  </si>
  <si>
    <t>Qual o fator que  mais  o influenciou na escolha do IF-SC?</t>
  </si>
  <si>
    <t>Separado (a)/ Divorciado (a)</t>
  </si>
  <si>
    <t>Todo em escola pública</t>
  </si>
  <si>
    <t>Qual o grau de instrução de sua mãe/responsável?</t>
  </si>
  <si>
    <t>Qual a faixa de renda bruta mensal (sem descontos) de seu grupo familiar  (soma dos rendimentos dos seus pais, irmãos, esposo/esposa, filhos, etc)?</t>
  </si>
  <si>
    <t>Onde você cursou o ensino médio (antigo segundo grau)?</t>
  </si>
  <si>
    <t>Acima de 3 salários mínimos</t>
  </si>
  <si>
    <t>Até 0,5 salário mínimo</t>
  </si>
  <si>
    <t>Não alfabetizada</t>
  </si>
  <si>
    <t>De 0,5 salário mínimo até 1 salário mínimo</t>
  </si>
  <si>
    <t>De 1 salário mínimo até 1,5 salário mínimo</t>
  </si>
  <si>
    <t>Não conclui o ensino médio</t>
  </si>
  <si>
    <t>De 1,5 salário mínimo até 2,5 salários mínimos</t>
  </si>
  <si>
    <t>De 2,5 salários mínimos até 3 salários mínimos</t>
  </si>
  <si>
    <t>Trabalhador Rural</t>
  </si>
  <si>
    <t>Onde você cursou o ensino fundamental?</t>
  </si>
  <si>
    <t>Amarelo (a) - de origem oriental</t>
  </si>
  <si>
    <t>Acima de R$ 3.958,00</t>
  </si>
  <si>
    <t>Até R$ 232,00</t>
  </si>
  <si>
    <t>Indigena</t>
  </si>
  <si>
    <t>Entre R$ 1.165,00 e R$ 2.096,00</t>
  </si>
  <si>
    <t>Entre R$ 2.097,00 e R$ 3.027,00</t>
  </si>
  <si>
    <t>Entre R$ 233,00 e R$ 465,00</t>
  </si>
  <si>
    <t>Entre R$ 3.028,00 e R$ 3.958,00</t>
  </si>
  <si>
    <t>Entre R$ 466,00 e R$ 698,00</t>
  </si>
  <si>
    <t>Entre R$ 699,00 e R$ 1.164,00</t>
  </si>
  <si>
    <t>Casado(a) / União Estável</t>
  </si>
  <si>
    <t>Outro(a)</t>
  </si>
  <si>
    <t>Até a 4a.série do ensino fundamental</t>
  </si>
  <si>
    <t>Separado(a)/  Divorciado(a)</t>
  </si>
  <si>
    <t>Até a 8a.série do ensino fundamental</t>
  </si>
  <si>
    <t>Solteiro(a)</t>
  </si>
  <si>
    <t>Ensino médio (segundo grau) completo</t>
  </si>
  <si>
    <t>É o de mais fácil acesso (proximidade de casa, condução, etc..)</t>
  </si>
  <si>
    <t>Viúvo(a)</t>
  </si>
  <si>
    <t>Ensino médio (segundo grau) incompleto</t>
  </si>
  <si>
    <t>É o que oferece horário mais adequado</t>
  </si>
  <si>
    <t>É o único que fornece o curso pretendido</t>
  </si>
  <si>
    <t>Idade Média</t>
  </si>
  <si>
    <t>Serviços gerais/empregado doméstico com carteira assinada</t>
  </si>
  <si>
    <t>Servidor Publico</t>
  </si>
  <si>
    <t>Onde você cursou o ensino médio?</t>
  </si>
  <si>
    <t>35,88 anos</t>
  </si>
  <si>
    <t>Qual o fator que mais o influenciou na escolha do IF-SC?</t>
  </si>
  <si>
    <t xml:space="preserve">Idade Média </t>
  </si>
  <si>
    <t>acima de quatro salários mínimos (mais de R$ 2.712,00)</t>
  </si>
  <si>
    <t>Não tenho filhos</t>
  </si>
  <si>
    <t>até um salário mínimo (R$678,00)</t>
  </si>
  <si>
    <t>entre dois e três salários mínimos (de R$ 1.356,00 a 2.034,00)</t>
  </si>
  <si>
    <t>entre três e quatro salários mínimos (de 2.034,00 a 2.712,00)</t>
  </si>
  <si>
    <t>entre um e dois salários mínimos (de R$ 678,00 a R$ 1.356,00)</t>
  </si>
  <si>
    <t>trabalho ou já trabalhei na área do curso oferecido</t>
  </si>
  <si>
    <t>ensino EJA/supletivo todo em escola pública.</t>
  </si>
  <si>
    <t>ensino EJA/supletivo, sendo a maior parte em escola pública.</t>
  </si>
  <si>
    <r>
      <rPr>
        <sz val="22"/>
        <color indexed="8"/>
        <rFont val="Calibri"/>
        <family val="2"/>
      </rPr>
      <t xml:space="preserve">3. CORPO DOCENTE
</t>
    </r>
    <r>
      <rPr>
        <sz val="11"/>
        <color indexed="8"/>
        <rFont val="Calibri"/>
        <family val="2"/>
      </rPr>
      <t xml:space="preserve">
</t>
    </r>
    <r>
      <rPr>
        <sz val="14"/>
        <color indexed="8"/>
        <rFont val="Calibri"/>
        <family val="2"/>
      </rPr>
      <t xml:space="preserve">Os Números apresentados nesta sessão foram obtidos através das informações declaradas pelos docentes em seus Planos Semestrais de Atividade Docente (PSAD) no 2o Semestre de 2013. Informações mais detalhadas podem ser resgatas através da consulta ao Periódico </t>
    </r>
    <r>
      <rPr>
        <i/>
        <sz val="14"/>
        <color indexed="8"/>
        <rFont val="Calibri"/>
        <family val="2"/>
      </rPr>
      <t>PSAD em Números</t>
    </r>
    <r>
      <rPr>
        <sz val="14"/>
        <color indexed="8"/>
        <rFont val="Calibri"/>
        <family val="2"/>
      </rPr>
      <t xml:space="preserve">, publicado pela DEIA/PROEN em sua página institucional na Intranet: http://tinyurl.com/kbpbjfd 
</t>
    </r>
  </si>
  <si>
    <t>Docentes</t>
  </si>
  <si>
    <t>Tubarão</t>
  </si>
  <si>
    <t>Titulação</t>
  </si>
  <si>
    <t>Doutor</t>
  </si>
  <si>
    <t>Especialista</t>
  </si>
  <si>
    <t>Graduação</t>
  </si>
  <si>
    <t>Mestre</t>
  </si>
  <si>
    <t>Não informado</t>
  </si>
  <si>
    <t>Pós-Doutor</t>
  </si>
  <si>
    <t>Total Geral*</t>
  </si>
  <si>
    <t>* 54 docentes não preencheram o PSAD.</t>
  </si>
  <si>
    <t>Regime de Trabalho</t>
  </si>
  <si>
    <t>Substituto/Temporário</t>
  </si>
  <si>
    <t>20 horas</t>
  </si>
  <si>
    <t>40 horas</t>
  </si>
  <si>
    <t>Efetivo</t>
  </si>
  <si>
    <t>40 horas DE</t>
  </si>
  <si>
    <t>Área de Atuação</t>
  </si>
  <si>
    <t>ADMINISTRAÇÃO</t>
  </si>
  <si>
    <t>AGROECOLOGIA</t>
  </si>
  <si>
    <t>AGROINDÚSTRIA</t>
  </si>
  <si>
    <t>AGRONOMIA</t>
  </si>
  <si>
    <t>ALIMENTOS</t>
  </si>
  <si>
    <t>AMBIENTAL</t>
  </si>
  <si>
    <t>ARQUITETURA</t>
  </si>
  <si>
    <t>ARTES CÊNICAS</t>
  </si>
  <si>
    <t>ARTES MÚSICA</t>
  </si>
  <si>
    <t>ARTES VISUAIS</t>
  </si>
  <si>
    <t>ASSISTENTE SOCIAL</t>
  </si>
  <si>
    <t>AUTOMAÇÃO</t>
  </si>
  <si>
    <t>AUTOMOBILÍSTICA</t>
  </si>
  <si>
    <t>BEBIDAS</t>
  </si>
  <si>
    <t>BIOLOGIA</t>
  </si>
  <si>
    <t>BIOQUÍMICA / MICROBIOLOGIA</t>
  </si>
  <si>
    <t>BIOTECNOLOGIA</t>
  </si>
  <si>
    <t>CIÊNCIAS HUMANAS</t>
  </si>
  <si>
    <t>CIÊNCIAS SOCIAIS APLICADAS</t>
  </si>
  <si>
    <t>CIÊNCIAS SOCIAIS APLICADAS / INFORMÁTICA</t>
  </si>
  <si>
    <t>CIVIL</t>
  </si>
  <si>
    <t>CONFECÇÃO</t>
  </si>
  <si>
    <t>CONFECÇÃO / ESTILISMO</t>
  </si>
  <si>
    <t>CONTROLE AUTOMAÇÃO</t>
  </si>
  <si>
    <t>COZINHA</t>
  </si>
  <si>
    <t>DESENHO</t>
  </si>
  <si>
    <t>DESIGN</t>
  </si>
  <si>
    <t>DESIGN MULTIMIDIA</t>
  </si>
  <si>
    <t>DIDÁTICA</t>
  </si>
  <si>
    <t>EDIFICAÇÕES</t>
  </si>
  <si>
    <t>EDUCAÇÃO FÍSICA</t>
  </si>
  <si>
    <t>ELÉTRICA</t>
  </si>
  <si>
    <t>ELETROELETRÔNICA</t>
  </si>
  <si>
    <t>ELETRÔNICA</t>
  </si>
  <si>
    <t>ELETROTÉCNICA</t>
  </si>
  <si>
    <t>ENFERMAGEM</t>
  </si>
  <si>
    <t>ESPANHOL</t>
  </si>
  <si>
    <t>EVENTOS</t>
  </si>
  <si>
    <t>FABRICAÇÃO MECÂNICA</t>
  </si>
  <si>
    <t>FILOSOFIA</t>
  </si>
  <si>
    <t>FÍSICA</t>
  </si>
  <si>
    <t>FONOAUDIÓLOGA</t>
  </si>
  <si>
    <t>GASTRONOMIA</t>
  </si>
  <si>
    <t>GEOGRAFIA</t>
  </si>
  <si>
    <t>HISTÓRIA</t>
  </si>
  <si>
    <t>HISTÓRIA E DESIGN DE MODA</t>
  </si>
  <si>
    <t>HOTELARIA</t>
  </si>
  <si>
    <t>INFORMÁTICA</t>
  </si>
  <si>
    <t>INGLÊS</t>
  </si>
  <si>
    <t>LIBRAS</t>
  </si>
  <si>
    <t>MALHARIA</t>
  </si>
  <si>
    <t>MATEMÁTICA</t>
  </si>
  <si>
    <t>MATEMÁTICA / INFORMÁTICA</t>
  </si>
  <si>
    <t xml:space="preserve">MECÂNICA </t>
  </si>
  <si>
    <t>MECATRÔNICA</t>
  </si>
  <si>
    <t>METEOROLOGIA</t>
  </si>
  <si>
    <t>MODA</t>
  </si>
  <si>
    <t>MODA / ESTILISMO</t>
  </si>
  <si>
    <t>MODELAGEM</t>
  </si>
  <si>
    <t>MODELAGEM / COSTURA</t>
  </si>
  <si>
    <t>NUTRIÇÃO</t>
  </si>
  <si>
    <t>PANIFICAÇÃO E CONFEITARIA</t>
  </si>
  <si>
    <t>PEDAGOGIA</t>
  </si>
  <si>
    <t>PESCA E AQUICULTURA</t>
  </si>
  <si>
    <t>PLÁSTICO</t>
  </si>
  <si>
    <t>PORTUGUÊS</t>
  </si>
  <si>
    <t>PORTUGUÊS / ESPANHOL</t>
  </si>
  <si>
    <t>PORTUGUÊS / INGLÊS</t>
  </si>
  <si>
    <t>PRODUÇÃO ALIMENTÍCIA</t>
  </si>
  <si>
    <t>PSICOLOGIA</t>
  </si>
  <si>
    <t>QUÍMICA</t>
  </si>
  <si>
    <t>RADIOLOGIA</t>
  </si>
  <si>
    <t>REFRIGERAÇÃO E AR CONDICIONADO</t>
  </si>
  <si>
    <t>SANITÁRIA E AMBIENTAL</t>
  </si>
  <si>
    <t>SEGURANÇA DO TRABALHO</t>
  </si>
  <si>
    <t>SERVIÇOS DE RESTAURANTE E BAR</t>
  </si>
  <si>
    <t>SOCIOLOGIA</t>
  </si>
  <si>
    <t>TELECOMUNICAÇÕES</t>
  </si>
  <si>
    <t>TÊXTIL</t>
  </si>
  <si>
    <t>TÊXTIL / CONFECÇÃO</t>
  </si>
  <si>
    <t>TÊXTIL / MALHARIA</t>
  </si>
  <si>
    <t>TÊXTIL / MODA</t>
  </si>
  <si>
    <t>TÊXTIL / QUÍMICA TÊXTIL</t>
  </si>
  <si>
    <t>TRADUÇÃO E INTERPRETAÇÃO</t>
  </si>
  <si>
    <t>TURISMO</t>
  </si>
  <si>
    <t>VESTUÁRIO</t>
  </si>
  <si>
    <t>Rótulos de Linha</t>
  </si>
  <si>
    <t>Número de docentes</t>
  </si>
  <si>
    <t>Média de Aulas</t>
  </si>
  <si>
    <t>Média de Pesquisa</t>
  </si>
  <si>
    <t>Média de Extensão</t>
  </si>
  <si>
    <t>Média de Administração e Representação</t>
  </si>
  <si>
    <t>Média de Capacitação</t>
  </si>
</sst>
</file>

<file path=xl/styles.xml><?xml version="1.0" encoding="utf-8"?>
<styleSheet xmlns="http://schemas.openxmlformats.org/spreadsheetml/2006/main">
  <numFmts count="7">
    <numFmt numFmtId="164" formatCode="General"/>
    <numFmt numFmtId="165" formatCode="[$R$-416]\ #,##0.00;[RED]\-[$R$-416]\ #,##0.00"/>
    <numFmt numFmtId="166" formatCode="0%"/>
    <numFmt numFmtId="167" formatCode="0.00%"/>
    <numFmt numFmtId="168" formatCode="0.00"/>
    <numFmt numFmtId="169" formatCode="0.0%"/>
    <numFmt numFmtId="170" formatCode="0"/>
  </numFmts>
  <fonts count="15">
    <font>
      <sz val="11"/>
      <color indexed="8"/>
      <name val="Calibri"/>
      <family val="2"/>
    </font>
    <font>
      <sz val="10"/>
      <name val="Arial"/>
      <family val="0"/>
    </font>
    <font>
      <b/>
      <i/>
      <sz val="16"/>
      <color indexed="8"/>
      <name val="Arial"/>
      <family val="2"/>
    </font>
    <font>
      <sz val="11"/>
      <color indexed="8"/>
      <name val="Arial"/>
      <family val="2"/>
    </font>
    <font>
      <b/>
      <i/>
      <u val="single"/>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11"/>
      <color indexed="8"/>
      <name val="Calibri"/>
      <family val="2"/>
    </font>
    <font>
      <sz val="22"/>
      <color indexed="8"/>
      <name val="Calibri"/>
      <family val="2"/>
    </font>
    <font>
      <sz val="14"/>
      <color indexed="8"/>
      <name val="Calibri"/>
      <family val="2"/>
    </font>
    <font>
      <b/>
      <sz val="14"/>
      <color indexed="8"/>
      <name val="Calibri"/>
      <family val="2"/>
    </font>
    <font>
      <b/>
      <sz val="11"/>
      <color indexed="8"/>
      <name val="Arial"/>
      <family val="2"/>
    </font>
    <font>
      <i/>
      <sz val="14"/>
      <color indexed="8"/>
      <name val="Calibri"/>
      <family val="2"/>
    </font>
  </fonts>
  <fills count="3">
    <fill>
      <patternFill/>
    </fill>
    <fill>
      <patternFill patternType="gray125"/>
    </fill>
    <fill>
      <patternFill patternType="solid">
        <fgColor indexed="31"/>
        <bgColor indexed="64"/>
      </patternFill>
    </fill>
  </fills>
  <borders count="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31"/>
      </bottom>
    </border>
    <border>
      <left>
        <color indexed="63"/>
      </left>
      <right>
        <color indexed="63"/>
      </right>
      <top style="thick">
        <color indexed="22"/>
      </top>
      <bottom style="thin">
        <color indexed="30"/>
      </bottom>
    </border>
    <border>
      <left>
        <color indexed="63"/>
      </left>
      <right>
        <color indexed="63"/>
      </right>
      <top>
        <color indexed="63"/>
      </top>
      <bottom style="thin">
        <color indexed="30"/>
      </bottom>
    </border>
    <border>
      <left>
        <color indexed="63"/>
      </left>
      <right>
        <color indexed="63"/>
      </right>
      <top style="thin">
        <color indexed="30"/>
      </top>
      <bottom>
        <color indexed="63"/>
      </bottom>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164" fontId="2" fillId="0" borderId="0">
      <alignment horizontal="center"/>
      <protection/>
    </xf>
    <xf numFmtId="164" fontId="2" fillId="0" borderId="0">
      <alignment horizontal="center" textRotation="90"/>
      <protection/>
    </xf>
    <xf numFmtId="164" fontId="3" fillId="0" borderId="0">
      <alignment/>
      <protection/>
    </xf>
    <xf numFmtId="164" fontId="4" fillId="0" borderId="0">
      <alignment/>
      <protection/>
    </xf>
    <xf numFmtId="165" fontId="4" fillId="0" borderId="0">
      <alignment/>
      <protection/>
    </xf>
    <xf numFmtId="164" fontId="5" fillId="0" borderId="0" applyNumberFormat="0" applyFill="0" applyBorder="0" applyAlignment="0" applyProtection="0"/>
    <xf numFmtId="164" fontId="6" fillId="0" borderId="1" applyNumberFormat="0" applyFill="0" applyAlignment="0" applyProtection="0"/>
    <xf numFmtId="164" fontId="7" fillId="0" borderId="2" applyNumberFormat="0" applyFill="0" applyAlignment="0" applyProtection="0"/>
    <xf numFmtId="164" fontId="0" fillId="2" borderId="0" applyNumberFormat="0" applyBorder="0" applyAlignment="0" applyProtection="0"/>
  </cellStyleXfs>
  <cellXfs count="72">
    <xf numFmtId="164" fontId="0" fillId="0" borderId="0" xfId="0" applyAlignment="1">
      <alignment/>
    </xf>
    <xf numFmtId="164" fontId="5" fillId="0" borderId="0" xfId="25" applyNumberFormat="1" applyFont="1" applyFill="1" applyBorder="1" applyAlignment="1" applyProtection="1">
      <alignment horizontal="center"/>
      <protection/>
    </xf>
    <xf numFmtId="164" fontId="6" fillId="0" borderId="1" xfId="26" applyNumberFormat="1" applyFont="1" applyFill="1" applyAlignment="1" applyProtection="1">
      <alignment/>
      <protection/>
    </xf>
    <xf numFmtId="164" fontId="7" fillId="0" borderId="3" xfId="27" applyNumberFormat="1" applyFont="1" applyFill="1" applyBorder="1" applyAlignment="1" applyProtection="1">
      <alignment horizontal="center"/>
      <protection/>
    </xf>
    <xf numFmtId="164" fontId="8" fillId="0" borderId="0" xfId="0" applyFont="1" applyAlignment="1">
      <alignment vertical="top"/>
    </xf>
    <xf numFmtId="164" fontId="0" fillId="0" borderId="0" xfId="0" applyFont="1" applyAlignment="1">
      <alignment vertical="top" wrapText="1"/>
    </xf>
    <xf numFmtId="164" fontId="0" fillId="0" borderId="0" xfId="0" applyAlignment="1">
      <alignment/>
    </xf>
    <xf numFmtId="164" fontId="10" fillId="0" borderId="0" xfId="0" applyFont="1" applyBorder="1" applyAlignment="1">
      <alignment horizontal="center" vertical="center" wrapText="1"/>
    </xf>
    <xf numFmtId="164" fontId="7" fillId="0" borderId="0" xfId="27" applyNumberFormat="1" applyFont="1" applyFill="1" applyBorder="1" applyAlignment="1" applyProtection="1">
      <alignment horizontal="center"/>
      <protection/>
    </xf>
    <xf numFmtId="164" fontId="8" fillId="2" borderId="4" xfId="0" applyFont="1" applyFill="1" applyBorder="1" applyAlignment="1">
      <alignment/>
    </xf>
    <xf numFmtId="164" fontId="8" fillId="2" borderId="5" xfId="0" applyFont="1" applyFill="1" applyBorder="1" applyAlignment="1">
      <alignment/>
    </xf>
    <xf numFmtId="164" fontId="0" fillId="2" borderId="5" xfId="28" applyNumberFormat="1" applyFont="1" applyBorder="1" applyAlignment="1" applyProtection="1">
      <alignment/>
      <protection/>
    </xf>
    <xf numFmtId="164" fontId="0" fillId="0" borderId="0" xfId="0" applyFont="1" applyAlignment="1">
      <alignment horizontal="left"/>
    </xf>
    <xf numFmtId="164" fontId="0" fillId="0" borderId="0" xfId="0" applyNumberFormat="1" applyAlignment="1">
      <alignment/>
    </xf>
    <xf numFmtId="164" fontId="8" fillId="2" borderId="6" xfId="0" applyFont="1" applyFill="1" applyBorder="1" applyAlignment="1">
      <alignment horizontal="left"/>
    </xf>
    <xf numFmtId="164" fontId="8" fillId="2" borderId="6" xfId="0" applyNumberFormat="1" applyFont="1" applyFill="1" applyBorder="1" applyAlignment="1">
      <alignment/>
    </xf>
    <xf numFmtId="164" fontId="8" fillId="2" borderId="0" xfId="0" applyFont="1" applyFill="1" applyBorder="1" applyAlignment="1">
      <alignment/>
    </xf>
    <xf numFmtId="164" fontId="8" fillId="0" borderId="0" xfId="0" applyFont="1" applyBorder="1" applyAlignment="1">
      <alignment horizontal="left"/>
    </xf>
    <xf numFmtId="164" fontId="0" fillId="0" borderId="0" xfId="0" applyNumberFormat="1" applyFont="1" applyBorder="1" applyAlignment="1">
      <alignment/>
    </xf>
    <xf numFmtId="164" fontId="0" fillId="0" borderId="0" xfId="0" applyBorder="1" applyAlignment="1">
      <alignment/>
    </xf>
    <xf numFmtId="164" fontId="8" fillId="2" borderId="0" xfId="0" applyFont="1" applyFill="1" applyBorder="1" applyAlignment="1">
      <alignment horizontal="left"/>
    </xf>
    <xf numFmtId="164" fontId="8" fillId="2" borderId="0" xfId="0" applyNumberFormat="1" applyFont="1" applyFill="1" applyBorder="1" applyAlignment="1">
      <alignment/>
    </xf>
    <xf numFmtId="164" fontId="8" fillId="0" borderId="5" xfId="0" applyFont="1" applyBorder="1" applyAlignment="1">
      <alignment horizontal="left"/>
    </xf>
    <xf numFmtId="164" fontId="0" fillId="0" borderId="5" xfId="0" applyFont="1" applyBorder="1" applyAlignment="1">
      <alignment horizontal="right"/>
    </xf>
    <xf numFmtId="164" fontId="0" fillId="0" borderId="5" xfId="0" applyFont="1" applyBorder="1" applyAlignment="1">
      <alignment horizontal="left"/>
    </xf>
    <xf numFmtId="164" fontId="0" fillId="0" borderId="0" xfId="0" applyAlignment="1">
      <alignment vertical="center"/>
    </xf>
    <xf numFmtId="164" fontId="0" fillId="0" borderId="0" xfId="22" applyFont="1" applyAlignment="1">
      <alignment wrapText="1"/>
      <protection/>
    </xf>
    <xf numFmtId="164" fontId="7" fillId="0" borderId="2" xfId="27" applyNumberFormat="1" applyFont="1" applyFill="1" applyBorder="1" applyAlignment="1" applyProtection="1">
      <alignment horizontal="center"/>
      <protection/>
    </xf>
    <xf numFmtId="164" fontId="0" fillId="0" borderId="0" xfId="0" applyFont="1" applyAlignment="1">
      <alignment wrapText="1"/>
    </xf>
    <xf numFmtId="164" fontId="8" fillId="2" borderId="4" xfId="22" applyNumberFormat="1" applyFont="1" applyFill="1" applyBorder="1" applyAlignment="1">
      <alignment/>
      <protection/>
    </xf>
    <xf numFmtId="164" fontId="8" fillId="2" borderId="5" xfId="0" applyFont="1" applyFill="1" applyBorder="1" applyAlignment="1">
      <alignment wrapText="1"/>
    </xf>
    <xf numFmtId="164" fontId="8" fillId="2" borderId="0" xfId="22" applyFont="1" applyFill="1" applyBorder="1" applyAlignment="1">
      <alignment wrapText="1"/>
      <protection/>
    </xf>
    <xf numFmtId="164" fontId="8" fillId="2" borderId="0" xfId="22" applyNumberFormat="1" applyFont="1" applyFill="1" applyBorder="1" applyAlignment="1">
      <alignment wrapText="1"/>
      <protection/>
    </xf>
    <xf numFmtId="167" fontId="8" fillId="2" borderId="0" xfId="19" applyNumberFormat="1" applyFont="1" applyFill="1" applyBorder="1" applyAlignment="1" applyProtection="1">
      <alignment wrapText="1"/>
      <protection/>
    </xf>
    <xf numFmtId="168" fontId="8" fillId="2" borderId="0" xfId="22" applyNumberFormat="1" applyFont="1" applyFill="1" applyBorder="1" applyAlignment="1">
      <alignment wrapText="1"/>
      <protection/>
    </xf>
    <xf numFmtId="164" fontId="0" fillId="0" borderId="0" xfId="22" applyFont="1" applyBorder="1" applyAlignment="1">
      <alignment wrapText="1"/>
      <protection/>
    </xf>
    <xf numFmtId="169" fontId="8" fillId="2" borderId="0" xfId="19" applyNumberFormat="1" applyFont="1" applyFill="1" applyBorder="1" applyAlignment="1" applyProtection="1">
      <alignment wrapText="1"/>
      <protection/>
    </xf>
    <xf numFmtId="164" fontId="3" fillId="0" borderId="0" xfId="22">
      <alignment/>
      <protection/>
    </xf>
    <xf numFmtId="164" fontId="7" fillId="0" borderId="0" xfId="27" applyNumberFormat="1" applyFill="1" applyBorder="1" applyAlignment="1" applyProtection="1">
      <alignment horizontal="center"/>
      <protection/>
    </xf>
    <xf numFmtId="164" fontId="8" fillId="2" borderId="0" xfId="22" applyFont="1" applyFill="1" applyBorder="1">
      <alignment/>
      <protection/>
    </xf>
    <xf numFmtId="164" fontId="8" fillId="0" borderId="0" xfId="22" applyFont="1" applyBorder="1">
      <alignment/>
      <protection/>
    </xf>
    <xf numFmtId="164" fontId="13" fillId="0" borderId="0" xfId="22" applyFont="1" applyBorder="1">
      <alignment/>
      <protection/>
    </xf>
    <xf numFmtId="164" fontId="0" fillId="0" borderId="0" xfId="22" applyFont="1" applyBorder="1">
      <alignment/>
      <protection/>
    </xf>
    <xf numFmtId="164" fontId="0" fillId="0" borderId="0" xfId="22" applyNumberFormat="1" applyFont="1" applyBorder="1">
      <alignment/>
      <protection/>
    </xf>
    <xf numFmtId="167" fontId="0" fillId="0" borderId="0" xfId="19" applyNumberFormat="1" applyFont="1" applyFill="1" applyBorder="1" applyAlignment="1" applyProtection="1">
      <alignment/>
      <protection/>
    </xf>
    <xf numFmtId="164" fontId="3" fillId="0" borderId="0" xfId="22" applyBorder="1">
      <alignment/>
      <protection/>
    </xf>
    <xf numFmtId="164" fontId="8" fillId="2" borderId="0" xfId="22" applyNumberFormat="1" applyFont="1" applyFill="1" applyBorder="1">
      <alignment/>
      <protection/>
    </xf>
    <xf numFmtId="167" fontId="8" fillId="2" borderId="0" xfId="19" applyNumberFormat="1" applyFont="1" applyFill="1" applyBorder="1" applyAlignment="1" applyProtection="1">
      <alignment/>
      <protection/>
    </xf>
    <xf numFmtId="164" fontId="0" fillId="0" borderId="0" xfId="22" applyFont="1" applyFill="1" applyBorder="1">
      <alignment/>
      <protection/>
    </xf>
    <xf numFmtId="164" fontId="0" fillId="0" borderId="0" xfId="22" applyNumberFormat="1" applyFont="1" applyFill="1" applyBorder="1">
      <alignment/>
      <protection/>
    </xf>
    <xf numFmtId="168" fontId="0" fillId="0" borderId="0" xfId="22" applyNumberFormat="1" applyFont="1" applyBorder="1">
      <alignment/>
      <protection/>
    </xf>
    <xf numFmtId="168" fontId="8" fillId="2" borderId="0" xfId="22" applyNumberFormat="1" applyFont="1" applyFill="1" applyBorder="1">
      <alignment/>
      <protection/>
    </xf>
    <xf numFmtId="164" fontId="0" fillId="0" borderId="0" xfId="22" applyFont="1" applyFill="1">
      <alignment/>
      <protection/>
    </xf>
    <xf numFmtId="164" fontId="0" fillId="0" borderId="0" xfId="22" applyNumberFormat="1" applyFont="1" applyFill="1">
      <alignment/>
      <protection/>
    </xf>
    <xf numFmtId="164" fontId="7" fillId="0" borderId="2" xfId="27" applyNumberFormat="1" applyFill="1" applyBorder="1" applyAlignment="1" applyProtection="1">
      <alignment horizontal="center"/>
      <protection/>
    </xf>
    <xf numFmtId="164" fontId="8" fillId="2" borderId="5" xfId="22" applyFont="1" applyFill="1" applyBorder="1">
      <alignment/>
      <protection/>
    </xf>
    <xf numFmtId="164" fontId="8" fillId="2" borderId="4" xfId="22" applyNumberFormat="1" applyFont="1" applyFill="1" applyBorder="1" applyAlignment="1">
      <alignment wrapText="1"/>
      <protection/>
    </xf>
    <xf numFmtId="164" fontId="8" fillId="2" borderId="5" xfId="22" applyNumberFormat="1" applyFont="1" applyFill="1" applyBorder="1" applyAlignment="1">
      <alignment/>
      <protection/>
    </xf>
    <xf numFmtId="164" fontId="8" fillId="2" borderId="5" xfId="22" applyNumberFormat="1" applyFont="1" applyFill="1" applyBorder="1" applyAlignment="1">
      <alignment wrapText="1"/>
      <protection/>
    </xf>
    <xf numFmtId="164" fontId="0" fillId="0" borderId="0" xfId="22" applyFont="1">
      <alignment/>
      <protection/>
    </xf>
    <xf numFmtId="169" fontId="0" fillId="0" borderId="0" xfId="19" applyNumberFormat="1" applyFont="1" applyFill="1" applyBorder="1" applyAlignment="1" applyProtection="1">
      <alignment/>
      <protection/>
    </xf>
    <xf numFmtId="166" fontId="8" fillId="2" borderId="5" xfId="19" applyFont="1" applyFill="1" applyBorder="1" applyAlignment="1" applyProtection="1">
      <alignment/>
      <protection/>
    </xf>
    <xf numFmtId="164" fontId="8" fillId="2" borderId="6" xfId="0" applyFont="1" applyFill="1" applyBorder="1" applyAlignment="1">
      <alignment horizontal="left"/>
    </xf>
    <xf numFmtId="164" fontId="8" fillId="2" borderId="6" xfId="0" applyNumberFormat="1" applyFont="1" applyFill="1" applyBorder="1" applyAlignment="1">
      <alignment/>
    </xf>
    <xf numFmtId="166" fontId="8" fillId="2" borderId="6" xfId="19" applyFont="1" applyFill="1" applyBorder="1" applyAlignment="1" applyProtection="1">
      <alignment/>
      <protection/>
    </xf>
    <xf numFmtId="164" fontId="8" fillId="0" borderId="5" xfId="0" applyNumberFormat="1" applyFont="1" applyBorder="1" applyAlignment="1">
      <alignment/>
    </xf>
    <xf numFmtId="164" fontId="0" fillId="0" borderId="0" xfId="0" applyFont="1" applyAlignment="1">
      <alignment horizontal="left" indent="1"/>
    </xf>
    <xf numFmtId="164" fontId="8" fillId="2" borderId="5" xfId="0" applyFont="1" applyFill="1" applyBorder="1" applyAlignment="1">
      <alignment/>
    </xf>
    <xf numFmtId="170" fontId="0" fillId="0" borderId="0" xfId="0" applyNumberFormat="1" applyAlignment="1">
      <alignment/>
    </xf>
    <xf numFmtId="168" fontId="0" fillId="0" borderId="0" xfId="0" applyNumberFormat="1" applyAlignment="1">
      <alignment/>
    </xf>
    <xf numFmtId="170" fontId="8" fillId="2" borderId="6" xfId="0" applyNumberFormat="1" applyFont="1" applyFill="1" applyBorder="1" applyAlignment="1">
      <alignment/>
    </xf>
    <xf numFmtId="168" fontId="8" fillId="2" borderId="6" xfId="0" applyNumberFormat="1" applyFont="1" applyFill="1" applyBorder="1" applyAlignment="1">
      <alignment/>
    </xf>
  </cellXfs>
  <cellStyles count="15">
    <cellStyle name="Normal" xfId="0"/>
    <cellStyle name="Comma" xfId="15"/>
    <cellStyle name="Comma [0]" xfId="16"/>
    <cellStyle name="Currency" xfId="17"/>
    <cellStyle name="Currency [0]" xfId="18"/>
    <cellStyle name="Percent" xfId="19"/>
    <cellStyle name="Heading" xfId="20"/>
    <cellStyle name="Heading1" xfId="21"/>
    <cellStyle name="Normal 2" xfId="22"/>
    <cellStyle name="Result" xfId="23"/>
    <cellStyle name="Result2" xfId="24"/>
    <cellStyle name="Excel_BuiltIn_Título" xfId="25"/>
    <cellStyle name="Excel_BuiltIn_Título 1" xfId="26"/>
    <cellStyle name="Excel_BuiltIn_Título 2" xfId="27"/>
    <cellStyle name="Excel_BuiltIn_20% - Ênfase1"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3" sqref="A3"/>
    </sheetView>
  </sheetViews>
  <sheetFormatPr defaultColWidth="9.140625" defaultRowHeight="15"/>
  <cols>
    <col min="1" max="1" width="121.28125" style="0" customWidth="1"/>
  </cols>
  <sheetData>
    <row r="1" ht="22.5">
      <c r="A1" s="1" t="s">
        <v>0</v>
      </c>
    </row>
    <row r="2" ht="15">
      <c r="A2" t="s">
        <v>1</v>
      </c>
    </row>
    <row r="3" ht="20.25">
      <c r="A3" s="2" t="s">
        <v>2</v>
      </c>
    </row>
    <row r="4" ht="15.75">
      <c r="A4" t="s">
        <v>3</v>
      </c>
    </row>
    <row r="5" ht="15">
      <c r="A5" t="s">
        <v>4</v>
      </c>
    </row>
    <row r="6" ht="15">
      <c r="A6" t="s">
        <v>5</v>
      </c>
    </row>
    <row r="7" ht="15">
      <c r="A7" t="s">
        <v>6</v>
      </c>
    </row>
    <row r="8" ht="15">
      <c r="A8" t="s">
        <v>7</v>
      </c>
    </row>
    <row r="9" ht="20.25">
      <c r="A9" s="2" t="s">
        <v>8</v>
      </c>
    </row>
    <row r="10" ht="15.75">
      <c r="A10" t="s">
        <v>9</v>
      </c>
    </row>
    <row r="11" ht="15">
      <c r="A11" t="s">
        <v>10</v>
      </c>
    </row>
    <row r="12" ht="15">
      <c r="A12" t="s">
        <v>11</v>
      </c>
    </row>
    <row r="13" ht="15">
      <c r="A13" t="s">
        <v>12</v>
      </c>
    </row>
    <row r="14" ht="15">
      <c r="A14" t="s">
        <v>13</v>
      </c>
    </row>
    <row r="15" ht="15">
      <c r="A15" t="s">
        <v>14</v>
      </c>
    </row>
    <row r="16" ht="15">
      <c r="A16" t="s">
        <v>15</v>
      </c>
    </row>
    <row r="17" ht="15">
      <c r="A17" t="s">
        <v>16</v>
      </c>
    </row>
    <row r="18" ht="15">
      <c r="A18" t="s">
        <v>17</v>
      </c>
    </row>
    <row r="19" ht="15">
      <c r="A19" t="s">
        <v>18</v>
      </c>
    </row>
    <row r="20" ht="15">
      <c r="A20" t="s">
        <v>19</v>
      </c>
    </row>
    <row r="21" ht="15">
      <c r="A21" t="s">
        <v>20</v>
      </c>
    </row>
    <row r="22" ht="15">
      <c r="A22" t="s">
        <v>21</v>
      </c>
    </row>
    <row r="23" ht="15">
      <c r="A23" t="s">
        <v>22</v>
      </c>
    </row>
    <row r="24" ht="20.25">
      <c r="A24" s="2" t="s">
        <v>23</v>
      </c>
    </row>
    <row r="25" ht="15.75">
      <c r="A25" t="s">
        <v>24</v>
      </c>
    </row>
    <row r="26" ht="15">
      <c r="A26" t="s">
        <v>25</v>
      </c>
    </row>
    <row r="27" ht="15">
      <c r="A27" t="s">
        <v>26</v>
      </c>
    </row>
    <row r="28" ht="15">
      <c r="A28" t="s">
        <v>27</v>
      </c>
    </row>
    <row r="29" ht="15">
      <c r="A29" t="s">
        <v>28</v>
      </c>
    </row>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U1"/>
  <sheetViews>
    <sheetView workbookViewId="0" topLeftCell="A1">
      <selection activeCell="A1" sqref="A1"/>
    </sheetView>
  </sheetViews>
  <sheetFormatPr defaultColWidth="9.140625" defaultRowHeight="15"/>
  <cols>
    <col min="1" max="1" width="11.7109375" style="0" customWidth="1"/>
    <col min="2" max="2" width="12.28125" style="0" customWidth="1"/>
  </cols>
  <sheetData>
    <row r="1" spans="1:21" ht="15" customHeight="1">
      <c r="A1" s="7" t="s">
        <v>118</v>
      </c>
      <c r="B1" s="7"/>
      <c r="C1" s="7"/>
      <c r="D1" s="7"/>
      <c r="E1" s="7"/>
      <c r="F1" s="7"/>
      <c r="G1" s="7"/>
      <c r="H1" s="7"/>
      <c r="I1" s="7"/>
      <c r="J1" s="7"/>
      <c r="K1" s="7"/>
      <c r="L1" s="7"/>
      <c r="M1" s="7"/>
      <c r="N1" s="7"/>
      <c r="O1" s="7"/>
      <c r="P1" s="7"/>
      <c r="Q1" s="7"/>
      <c r="R1" s="7"/>
      <c r="S1" s="7"/>
      <c r="T1" s="7"/>
      <c r="U1" s="25"/>
    </row>
  </sheetData>
  <sheetProtection selectLockedCells="1" selectUnlockedCells="1"/>
  <mergeCells count="1">
    <mergeCell ref="A1:T25"/>
  </mergeCells>
  <printOptions/>
  <pageMargins left="0.5118055555555555" right="0.5118055555555555" top="0.7875" bottom="0.78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L30"/>
  <sheetViews>
    <sheetView workbookViewId="0" topLeftCell="A1">
      <selection activeCell="G29" sqref="G29"/>
    </sheetView>
  </sheetViews>
  <sheetFormatPr defaultColWidth="9.140625" defaultRowHeight="15"/>
  <cols>
    <col min="1" max="1" width="41.140625" style="26" customWidth="1"/>
    <col min="2" max="2" width="9.140625" style="26" customWidth="1"/>
    <col min="3" max="3" width="20.8515625" style="26" customWidth="1"/>
    <col min="4" max="4" width="9.140625" style="26" customWidth="1"/>
    <col min="5" max="5" width="76.8515625" style="26" customWidth="1"/>
    <col min="6" max="6" width="9.140625" style="26" customWidth="1"/>
    <col min="7" max="7" width="21.421875" style="26" customWidth="1"/>
    <col min="8" max="8" width="9.140625" style="26" customWidth="1"/>
    <col min="9" max="9" width="11.140625" style="26" customWidth="1"/>
    <col min="10" max="10" width="19.57421875" style="26" customWidth="1"/>
    <col min="11" max="11" width="21.421875" style="26" customWidth="1"/>
    <col min="12" max="12" width="17.00390625" style="26" customWidth="1"/>
    <col min="13" max="16384" width="9.140625" style="26" customWidth="1"/>
  </cols>
  <sheetData>
    <row r="1" spans="1:12" s="28" customFormat="1" ht="18">
      <c r="A1" s="27" t="s">
        <v>9</v>
      </c>
      <c r="B1" s="27"/>
      <c r="C1" s="27"/>
      <c r="D1" s="27"/>
      <c r="E1" s="27"/>
      <c r="F1" s="27"/>
      <c r="G1" s="27"/>
      <c r="H1" s="27"/>
      <c r="I1" s="27"/>
      <c r="J1" s="27"/>
      <c r="K1" s="27"/>
      <c r="L1" s="27"/>
    </row>
    <row r="2" spans="1:12" ht="30.75">
      <c r="A2" s="29" t="s">
        <v>119</v>
      </c>
      <c r="B2" s="29" t="s">
        <v>120</v>
      </c>
      <c r="C2" s="29" t="s">
        <v>121</v>
      </c>
      <c r="E2" s="30" t="s">
        <v>122</v>
      </c>
      <c r="F2" s="30" t="s">
        <v>120</v>
      </c>
      <c r="G2" s="30" t="s">
        <v>121</v>
      </c>
      <c r="I2" s="30" t="s">
        <v>123</v>
      </c>
      <c r="J2" s="30" t="s">
        <v>124</v>
      </c>
      <c r="K2" s="30" t="s">
        <v>121</v>
      </c>
      <c r="L2" s="30" t="s">
        <v>125</v>
      </c>
    </row>
    <row r="3" spans="1:12" ht="15">
      <c r="A3" s="12" t="s">
        <v>126</v>
      </c>
      <c r="B3" s="13">
        <v>93</v>
      </c>
      <c r="C3" s="13">
        <f aca="true" t="shared" si="0" ref="C3:C8">B3/B$8</f>
        <v>0.017497648165569143</v>
      </c>
      <c r="E3" s="12" t="s">
        <v>127</v>
      </c>
      <c r="F3" s="13">
        <v>934</v>
      </c>
      <c r="G3" s="13">
        <f aca="true" t="shared" si="1" ref="G3:G7">F3/F$7</f>
        <v>0.17487361917243963</v>
      </c>
      <c r="I3" s="12" t="s">
        <v>128</v>
      </c>
      <c r="J3" s="13">
        <v>3772</v>
      </c>
      <c r="K3" s="12">
        <f aca="true" t="shared" si="2" ref="K3:K5">J3/J$5</f>
        <v>0.7062347874929789</v>
      </c>
      <c r="L3" s="13">
        <v>36.805851594532214</v>
      </c>
    </row>
    <row r="4" spans="1:12" ht="15">
      <c r="A4" s="12" t="s">
        <v>129</v>
      </c>
      <c r="B4" s="13">
        <v>4093</v>
      </c>
      <c r="C4" s="13">
        <f t="shared" si="0"/>
        <v>0.7700846660395109</v>
      </c>
      <c r="E4" s="12" t="s">
        <v>130</v>
      </c>
      <c r="F4" s="13">
        <v>1194</v>
      </c>
      <c r="G4" s="13">
        <f t="shared" si="1"/>
        <v>0.2235536416401423</v>
      </c>
      <c r="I4" s="12" t="s">
        <v>131</v>
      </c>
      <c r="J4" s="13">
        <v>1569</v>
      </c>
      <c r="K4" s="12">
        <f t="shared" si="2"/>
        <v>0.29376521250702115</v>
      </c>
      <c r="L4" s="13">
        <v>31.790881575954796</v>
      </c>
    </row>
    <row r="5" spans="1:12" ht="15">
      <c r="A5" s="12" t="s">
        <v>132</v>
      </c>
      <c r="B5" s="13">
        <v>41</v>
      </c>
      <c r="C5" s="13">
        <f t="shared" si="0"/>
        <v>0.007714016933207902</v>
      </c>
      <c r="E5" s="12" t="s">
        <v>133</v>
      </c>
      <c r="F5" s="13">
        <v>1178</v>
      </c>
      <c r="G5" s="13">
        <f t="shared" si="1"/>
        <v>0.22055794794982214</v>
      </c>
      <c r="I5" s="31" t="s">
        <v>81</v>
      </c>
      <c r="J5" s="32">
        <v>5341</v>
      </c>
      <c r="K5" s="33">
        <f t="shared" si="2"/>
        <v>1</v>
      </c>
      <c r="L5" s="34">
        <v>35.331857028261176</v>
      </c>
    </row>
    <row r="6" spans="1:7" ht="15">
      <c r="A6" s="12" t="s">
        <v>134</v>
      </c>
      <c r="B6" s="13">
        <v>802</v>
      </c>
      <c r="C6" s="13">
        <f t="shared" si="0"/>
        <v>0.1508936970837253</v>
      </c>
      <c r="E6" s="12" t="s">
        <v>135</v>
      </c>
      <c r="F6" s="13">
        <v>2035</v>
      </c>
      <c r="G6" s="13">
        <f t="shared" si="1"/>
        <v>0.38101479123759596</v>
      </c>
    </row>
    <row r="7" spans="1:7" ht="15">
      <c r="A7" s="12" t="s">
        <v>136</v>
      </c>
      <c r="B7" s="13">
        <v>286</v>
      </c>
      <c r="C7" s="13">
        <f t="shared" si="0"/>
        <v>0.05380997177798683</v>
      </c>
      <c r="E7" s="31" t="s">
        <v>81</v>
      </c>
      <c r="F7" s="32">
        <v>5341</v>
      </c>
      <c r="G7" s="33">
        <f t="shared" si="1"/>
        <v>1</v>
      </c>
    </row>
    <row r="8" spans="1:3" ht="15">
      <c r="A8" s="31" t="s">
        <v>81</v>
      </c>
      <c r="B8" s="32">
        <v>5315</v>
      </c>
      <c r="C8" s="33">
        <f t="shared" si="0"/>
        <v>1</v>
      </c>
    </row>
    <row r="9" spans="1:7" ht="45">
      <c r="A9" s="35"/>
      <c r="B9" s="35"/>
      <c r="C9" s="35"/>
      <c r="E9" s="30" t="s">
        <v>137</v>
      </c>
      <c r="F9" s="10" t="s">
        <v>120</v>
      </c>
      <c r="G9" s="10" t="s">
        <v>121</v>
      </c>
    </row>
    <row r="10" spans="5:7" ht="15.75">
      <c r="E10" s="12" t="s">
        <v>138</v>
      </c>
      <c r="F10" s="13">
        <v>205</v>
      </c>
      <c r="G10" s="13">
        <f aca="true" t="shared" si="3" ref="G10:G18">F10/F$18</f>
        <v>0.03838232540722711</v>
      </c>
    </row>
    <row r="11" spans="1:7" ht="15.75">
      <c r="A11" s="29" t="s">
        <v>139</v>
      </c>
      <c r="B11" s="29" t="s">
        <v>120</v>
      </c>
      <c r="C11" s="29" t="s">
        <v>121</v>
      </c>
      <c r="E11" s="12" t="s">
        <v>140</v>
      </c>
      <c r="F11" s="13">
        <v>3757</v>
      </c>
      <c r="G11" s="13">
        <f t="shared" si="3"/>
        <v>0.7034263246583037</v>
      </c>
    </row>
    <row r="12" spans="1:7" ht="15">
      <c r="A12" s="12" t="s">
        <v>141</v>
      </c>
      <c r="B12" s="13">
        <v>2174</v>
      </c>
      <c r="C12" s="13">
        <f aca="true" t="shared" si="4" ref="C12:C17">B12/B$17</f>
        <v>0.4090310442144873</v>
      </c>
      <c r="E12" s="12" t="s">
        <v>142</v>
      </c>
      <c r="F12" s="13">
        <v>154</v>
      </c>
      <c r="G12" s="13">
        <f t="shared" si="3"/>
        <v>0.028833551769331587</v>
      </c>
    </row>
    <row r="13" spans="1:7" ht="15">
      <c r="A13" s="12" t="s">
        <v>143</v>
      </c>
      <c r="B13" s="13">
        <v>172</v>
      </c>
      <c r="C13" s="13">
        <f t="shared" si="4"/>
        <v>0.03236124176857949</v>
      </c>
      <c r="E13" s="12" t="s">
        <v>144</v>
      </c>
      <c r="F13" s="13">
        <v>585</v>
      </c>
      <c r="G13" s="13">
        <f t="shared" si="3"/>
        <v>0.10953005055233102</v>
      </c>
    </row>
    <row r="14" spans="1:7" ht="15">
      <c r="A14" s="12" t="s">
        <v>145</v>
      </c>
      <c r="B14" s="13">
        <v>449</v>
      </c>
      <c r="C14" s="13">
        <f t="shared" si="4"/>
        <v>0.08447789275634995</v>
      </c>
      <c r="E14" s="12" t="s">
        <v>146</v>
      </c>
      <c r="F14" s="13">
        <v>41</v>
      </c>
      <c r="G14" s="13">
        <f t="shared" si="3"/>
        <v>0.007676465081445422</v>
      </c>
    </row>
    <row r="15" spans="1:7" ht="15">
      <c r="A15" s="12" t="s">
        <v>147</v>
      </c>
      <c r="B15" s="13">
        <v>2397</v>
      </c>
      <c r="C15" s="13">
        <f t="shared" si="4"/>
        <v>0.45098777046095956</v>
      </c>
      <c r="E15" s="12" t="s">
        <v>148</v>
      </c>
      <c r="F15" s="13">
        <v>371</v>
      </c>
      <c r="G15" s="13">
        <f t="shared" si="3"/>
        <v>0.06946264744429882</v>
      </c>
    </row>
    <row r="16" spans="1:7" ht="15">
      <c r="A16" s="12" t="s">
        <v>149</v>
      </c>
      <c r="B16" s="13">
        <v>123</v>
      </c>
      <c r="C16" s="13">
        <f t="shared" si="4"/>
        <v>0.023142050799623705</v>
      </c>
      <c r="E16" s="12" t="s">
        <v>150</v>
      </c>
      <c r="F16" s="13">
        <v>42</v>
      </c>
      <c r="G16" s="13">
        <f t="shared" si="3"/>
        <v>0.007863695937090432</v>
      </c>
    </row>
    <row r="17" spans="1:7" ht="15">
      <c r="A17" s="31" t="s">
        <v>81</v>
      </c>
      <c r="B17" s="32">
        <v>5315</v>
      </c>
      <c r="C17" s="33">
        <f t="shared" si="4"/>
        <v>1</v>
      </c>
      <c r="E17" s="12" t="s">
        <v>151</v>
      </c>
      <c r="F17" s="13">
        <v>186</v>
      </c>
      <c r="G17" s="13">
        <f t="shared" si="3"/>
        <v>0.034824939149971916</v>
      </c>
    </row>
    <row r="18" spans="5:7" ht="15">
      <c r="E18" s="31" t="s">
        <v>81</v>
      </c>
      <c r="F18" s="32">
        <v>5341</v>
      </c>
      <c r="G18" s="33">
        <f t="shared" si="3"/>
        <v>1</v>
      </c>
    </row>
    <row r="20" spans="1:7" ht="15.75">
      <c r="A20" s="29" t="s">
        <v>152</v>
      </c>
      <c r="B20" s="29" t="s">
        <v>120</v>
      </c>
      <c r="C20" s="29" t="s">
        <v>121</v>
      </c>
      <c r="E20" s="30" t="s">
        <v>153</v>
      </c>
      <c r="F20" s="30" t="s">
        <v>120</v>
      </c>
      <c r="G20" s="30" t="s">
        <v>121</v>
      </c>
    </row>
    <row r="21" spans="1:7" ht="15">
      <c r="A21" s="12" t="s">
        <v>154</v>
      </c>
      <c r="B21" s="13">
        <v>1186</v>
      </c>
      <c r="C21" s="13">
        <f aca="true" t="shared" si="5" ref="C21:C30">B21/B$30</f>
        <v>0.2231420507996237</v>
      </c>
      <c r="E21" s="12" t="s">
        <v>155</v>
      </c>
      <c r="F21" s="13">
        <v>235</v>
      </c>
      <c r="G21" s="13">
        <f aca="true" t="shared" si="6" ref="G21:G29">F21/F$29</f>
        <v>0.04421448730009407</v>
      </c>
    </row>
    <row r="22" spans="1:7" ht="15">
      <c r="A22" s="12" t="s">
        <v>156</v>
      </c>
      <c r="B22" s="13">
        <v>1207</v>
      </c>
      <c r="C22" s="13">
        <f t="shared" si="5"/>
        <v>0.2270931326434619</v>
      </c>
      <c r="E22" s="12" t="s">
        <v>157</v>
      </c>
      <c r="F22" s="13">
        <v>197</v>
      </c>
      <c r="G22" s="13">
        <f t="shared" si="6"/>
        <v>0.03706491063029163</v>
      </c>
    </row>
    <row r="23" spans="1:7" ht="15">
      <c r="A23" s="12" t="s">
        <v>158</v>
      </c>
      <c r="B23" s="13">
        <v>776</v>
      </c>
      <c r="C23" s="13">
        <f t="shared" si="5"/>
        <v>0.1460018814675447</v>
      </c>
      <c r="E23" s="12" t="s">
        <v>159</v>
      </c>
      <c r="F23" s="13">
        <v>710</v>
      </c>
      <c r="G23" s="13">
        <f t="shared" si="6"/>
        <v>0.13358419567262464</v>
      </c>
    </row>
    <row r="24" spans="1:7" ht="15">
      <c r="A24" s="12" t="s">
        <v>160</v>
      </c>
      <c r="B24" s="13">
        <v>792</v>
      </c>
      <c r="C24" s="13">
        <f t="shared" si="5"/>
        <v>0.14901222953904045</v>
      </c>
      <c r="E24" s="12" t="s">
        <v>160</v>
      </c>
      <c r="F24" s="13">
        <v>319</v>
      </c>
      <c r="G24" s="13">
        <f t="shared" si="6"/>
        <v>0.06001881467544685</v>
      </c>
    </row>
    <row r="25" spans="1:7" ht="15">
      <c r="A25" s="12" t="s">
        <v>161</v>
      </c>
      <c r="B25" s="13">
        <v>34</v>
      </c>
      <c r="C25" s="13">
        <f t="shared" si="5"/>
        <v>0.006396989651928504</v>
      </c>
      <c r="E25" s="12" t="s">
        <v>162</v>
      </c>
      <c r="F25" s="13">
        <v>497</v>
      </c>
      <c r="G25" s="13">
        <f t="shared" si="6"/>
        <v>0.09350893697083726</v>
      </c>
    </row>
    <row r="26" spans="1:7" ht="15">
      <c r="A26" s="12" t="s">
        <v>163</v>
      </c>
      <c r="B26" s="13">
        <v>469</v>
      </c>
      <c r="C26" s="13">
        <f t="shared" si="5"/>
        <v>0.08824082784571965</v>
      </c>
      <c r="E26" s="12" t="s">
        <v>164</v>
      </c>
      <c r="F26" s="13">
        <v>132</v>
      </c>
      <c r="G26" s="13">
        <f t="shared" si="6"/>
        <v>0.024835371589840075</v>
      </c>
    </row>
    <row r="27" spans="1:7" ht="15">
      <c r="A27" s="12" t="s">
        <v>165</v>
      </c>
      <c r="B27" s="13">
        <v>183</v>
      </c>
      <c r="C27" s="13">
        <f t="shared" si="5"/>
        <v>0.03443085606773283</v>
      </c>
      <c r="E27" s="12" t="s">
        <v>166</v>
      </c>
      <c r="F27" s="13">
        <v>1174</v>
      </c>
      <c r="G27" s="13">
        <f t="shared" si="6"/>
        <v>0.22088428974600188</v>
      </c>
    </row>
    <row r="28" spans="1:7" ht="15">
      <c r="A28" s="12" t="s">
        <v>167</v>
      </c>
      <c r="B28" s="13">
        <v>539</v>
      </c>
      <c r="C28" s="13">
        <f t="shared" si="5"/>
        <v>0.10141110065851364</v>
      </c>
      <c r="E28" s="12" t="s">
        <v>168</v>
      </c>
      <c r="F28" s="13">
        <v>2051</v>
      </c>
      <c r="G28" s="13">
        <f t="shared" si="6"/>
        <v>0.3858889934148636</v>
      </c>
    </row>
    <row r="29" spans="1:7" ht="15">
      <c r="A29" s="12" t="s">
        <v>169</v>
      </c>
      <c r="B29" s="13">
        <v>129</v>
      </c>
      <c r="C29" s="13">
        <f t="shared" si="5"/>
        <v>0.024270931326434618</v>
      </c>
      <c r="E29" s="31" t="s">
        <v>81</v>
      </c>
      <c r="F29" s="32">
        <v>5315</v>
      </c>
      <c r="G29" s="33">
        <f t="shared" si="6"/>
        <v>1</v>
      </c>
    </row>
    <row r="30" spans="1:3" ht="15">
      <c r="A30" s="31" t="s">
        <v>81</v>
      </c>
      <c r="B30" s="32">
        <v>5315</v>
      </c>
      <c r="C30" s="36">
        <f t="shared" si="5"/>
        <v>1</v>
      </c>
    </row>
    <row r="65536" ht="15"/>
  </sheetData>
  <sheetProtection selectLockedCells="1" selectUnlockedCells="1"/>
  <mergeCells count="1">
    <mergeCell ref="A1:L1"/>
  </mergeCells>
  <printOptions/>
  <pageMargins left="0.5118055555555555" right="0.5118055555555555" top="0.7875" bottom="0.78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IV36"/>
  <sheetViews>
    <sheetView workbookViewId="0" topLeftCell="A1">
      <selection activeCell="M12" sqref="M12"/>
    </sheetView>
  </sheetViews>
  <sheetFormatPr defaultColWidth="9.140625" defaultRowHeight="15"/>
  <cols>
    <col min="1" max="1" width="73.421875" style="37" customWidth="1"/>
    <col min="2" max="2" width="9.140625" style="37" customWidth="1"/>
    <col min="3" max="3" width="21.421875" style="37" customWidth="1"/>
    <col min="4" max="4" width="9.140625" style="37" customWidth="1"/>
    <col min="5" max="5" width="59.57421875" style="37" customWidth="1"/>
    <col min="6" max="6" width="9.140625" style="37" customWidth="1"/>
    <col min="7" max="7" width="21.421875" style="37" customWidth="1"/>
    <col min="8" max="8" width="9.140625" style="37" customWidth="1"/>
    <col min="9" max="9" width="71.421875" style="37" customWidth="1"/>
    <col min="10" max="10" width="9.140625" style="37" customWidth="1"/>
    <col min="11" max="11" width="21.421875" style="37" customWidth="1"/>
    <col min="12" max="12" width="9.140625" style="37" customWidth="1"/>
    <col min="13" max="13" width="81.8515625" style="37" customWidth="1"/>
    <col min="14" max="14" width="9.140625" style="37" customWidth="1"/>
    <col min="15" max="15" width="21.421875" style="37" customWidth="1"/>
    <col min="16" max="16" width="17.00390625" style="37" customWidth="1"/>
    <col min="17" max="16384" width="9.140625" style="37" customWidth="1"/>
  </cols>
  <sheetData>
    <row r="1" spans="1:256" ht="18">
      <c r="A1" s="8" t="s">
        <v>10</v>
      </c>
      <c r="B1" s="8"/>
      <c r="C1" s="8"/>
      <c r="D1" s="8"/>
      <c r="E1" s="8"/>
      <c r="F1" s="8"/>
      <c r="G1" s="8"/>
      <c r="H1" s="8"/>
      <c r="I1" s="8"/>
      <c r="J1" s="8"/>
      <c r="K1" s="8"/>
      <c r="L1" s="8"/>
      <c r="M1" s="38"/>
      <c r="N1" s="38"/>
      <c r="O1" s="38"/>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1" customFormat="1" ht="15.75">
      <c r="A2" s="39" t="s">
        <v>119</v>
      </c>
      <c r="B2" s="39" t="s">
        <v>120</v>
      </c>
      <c r="C2" s="39" t="s">
        <v>121</v>
      </c>
      <c r="D2" s="40"/>
      <c r="E2" s="39" t="s">
        <v>170</v>
      </c>
      <c r="F2" s="39" t="s">
        <v>120</v>
      </c>
      <c r="G2" s="39" t="s">
        <v>121</v>
      </c>
      <c r="H2" s="40"/>
      <c r="I2" s="39" t="s">
        <v>171</v>
      </c>
      <c r="J2" s="39" t="s">
        <v>120</v>
      </c>
      <c r="K2" s="39" t="s">
        <v>121</v>
      </c>
      <c r="L2" s="40"/>
      <c r="M2" s="39" t="s">
        <v>172</v>
      </c>
      <c r="N2" s="39" t="s">
        <v>120</v>
      </c>
      <c r="O2" s="39" t="s">
        <v>121</v>
      </c>
      <c r="P2" s="40"/>
    </row>
    <row r="3" spans="1:16" s="45" customFormat="1" ht="15">
      <c r="A3" s="42" t="s">
        <v>173</v>
      </c>
      <c r="B3" s="43">
        <v>36</v>
      </c>
      <c r="C3" s="44">
        <f aca="true" t="shared" si="0" ref="C3:C8">B3/B$8</f>
        <v>0.008323699421965317</v>
      </c>
      <c r="D3" s="42"/>
      <c r="E3" s="42" t="s">
        <v>174</v>
      </c>
      <c r="F3" s="43">
        <v>446</v>
      </c>
      <c r="G3" s="44">
        <f aca="true" t="shared" si="1" ref="G3:G5">F3/F$5</f>
        <v>0.103121387283237</v>
      </c>
      <c r="H3" s="42"/>
      <c r="I3" s="42" t="s">
        <v>175</v>
      </c>
      <c r="J3" s="43">
        <v>1245</v>
      </c>
      <c r="K3" s="44">
        <f aca="true" t="shared" si="2" ref="K3:K12">J3/J$12</f>
        <v>0.2878612716763006</v>
      </c>
      <c r="L3" s="42"/>
      <c r="M3" s="42" t="s">
        <v>176</v>
      </c>
      <c r="N3" s="43">
        <v>320</v>
      </c>
      <c r="O3" s="44">
        <f aca="true" t="shared" si="3" ref="O3:O10">N3/N$10</f>
        <v>0.07398843930635839</v>
      </c>
      <c r="P3" s="42"/>
    </row>
    <row r="4" spans="1:16" s="45" customFormat="1" ht="15">
      <c r="A4" s="42" t="s">
        <v>129</v>
      </c>
      <c r="B4" s="43">
        <v>3468</v>
      </c>
      <c r="C4" s="44">
        <f t="shared" si="0"/>
        <v>0.801849710982659</v>
      </c>
      <c r="D4" s="42"/>
      <c r="E4" s="42" t="s">
        <v>177</v>
      </c>
      <c r="F4" s="43">
        <v>3879</v>
      </c>
      <c r="G4" s="44">
        <f t="shared" si="1"/>
        <v>0.8968786127167631</v>
      </c>
      <c r="H4" s="42"/>
      <c r="I4" s="42" t="s">
        <v>178</v>
      </c>
      <c r="J4" s="43">
        <v>693</v>
      </c>
      <c r="K4" s="44">
        <f t="shared" si="2"/>
        <v>0.16023121387283237</v>
      </c>
      <c r="L4" s="42"/>
      <c r="M4" s="42" t="s">
        <v>179</v>
      </c>
      <c r="N4" s="43">
        <v>531</v>
      </c>
      <c r="O4" s="44">
        <f t="shared" si="3"/>
        <v>0.12277456647398843</v>
      </c>
      <c r="P4" s="42"/>
    </row>
    <row r="5" spans="1:16" s="45" customFormat="1" ht="15">
      <c r="A5" s="42" t="s">
        <v>132</v>
      </c>
      <c r="B5" s="43">
        <v>24</v>
      </c>
      <c r="C5" s="44">
        <f t="shared" si="0"/>
        <v>0.0055491329479768784</v>
      </c>
      <c r="D5" s="42"/>
      <c r="E5" s="39" t="s">
        <v>81</v>
      </c>
      <c r="F5" s="46">
        <v>4325</v>
      </c>
      <c r="G5" s="47">
        <f t="shared" si="1"/>
        <v>1</v>
      </c>
      <c r="H5" s="42"/>
      <c r="I5" s="42" t="s">
        <v>180</v>
      </c>
      <c r="J5" s="43">
        <v>904</v>
      </c>
      <c r="K5" s="44">
        <f t="shared" si="2"/>
        <v>0.20901734104046243</v>
      </c>
      <c r="L5" s="42"/>
      <c r="M5" s="42" t="s">
        <v>181</v>
      </c>
      <c r="N5" s="43">
        <v>2523</v>
      </c>
      <c r="O5" s="44">
        <f t="shared" si="3"/>
        <v>0.5833526011560694</v>
      </c>
      <c r="P5" s="42"/>
    </row>
    <row r="6" spans="1:16" s="45" customFormat="1" ht="15">
      <c r="A6" s="42" t="s">
        <v>134</v>
      </c>
      <c r="B6" s="43">
        <v>569</v>
      </c>
      <c r="C6" s="44">
        <f t="shared" si="0"/>
        <v>0.1315606936416185</v>
      </c>
      <c r="D6" s="42"/>
      <c r="E6" s="42"/>
      <c r="F6" s="42"/>
      <c r="G6" s="43"/>
      <c r="H6" s="42"/>
      <c r="I6" s="42" t="s">
        <v>182</v>
      </c>
      <c r="J6" s="43">
        <v>231</v>
      </c>
      <c r="K6" s="44">
        <f t="shared" si="2"/>
        <v>0.05341040462427746</v>
      </c>
      <c r="L6" s="42"/>
      <c r="M6" s="42" t="s">
        <v>183</v>
      </c>
      <c r="N6" s="43">
        <v>646</v>
      </c>
      <c r="O6" s="44">
        <f t="shared" si="3"/>
        <v>0.149364161849711</v>
      </c>
      <c r="P6" s="42"/>
    </row>
    <row r="7" spans="1:16" s="45" customFormat="1" ht="15">
      <c r="A7" s="42" t="s">
        <v>136</v>
      </c>
      <c r="B7" s="43">
        <v>228</v>
      </c>
      <c r="C7" s="44">
        <f t="shared" si="0"/>
        <v>0.05271676300578035</v>
      </c>
      <c r="D7" s="42"/>
      <c r="E7" s="39" t="s">
        <v>184</v>
      </c>
      <c r="F7" s="39" t="s">
        <v>120</v>
      </c>
      <c r="G7" s="39" t="s">
        <v>121</v>
      </c>
      <c r="H7" s="42"/>
      <c r="I7" s="42" t="s">
        <v>185</v>
      </c>
      <c r="J7" s="43">
        <v>193</v>
      </c>
      <c r="K7" s="44">
        <f t="shared" si="2"/>
        <v>0.0446242774566474</v>
      </c>
      <c r="L7" s="42"/>
      <c r="M7" s="42" t="s">
        <v>160</v>
      </c>
      <c r="N7" s="43">
        <v>148</v>
      </c>
      <c r="O7" s="44">
        <f t="shared" si="3"/>
        <v>0.03421965317919075</v>
      </c>
      <c r="P7" s="42"/>
    </row>
    <row r="8" spans="1:16" s="45" customFormat="1" ht="15">
      <c r="A8" s="31" t="s">
        <v>81</v>
      </c>
      <c r="B8" s="32">
        <v>4325</v>
      </c>
      <c r="C8" s="47">
        <f t="shared" si="0"/>
        <v>1</v>
      </c>
      <c r="D8" s="42"/>
      <c r="E8" s="42" t="s">
        <v>186</v>
      </c>
      <c r="F8" s="43">
        <v>111</v>
      </c>
      <c r="G8" s="44">
        <f aca="true" t="shared" si="4" ref="G8:G14">F8/F$14</f>
        <v>0.025664739884393065</v>
      </c>
      <c r="H8" s="42"/>
      <c r="I8" s="42" t="s">
        <v>187</v>
      </c>
      <c r="J8" s="43">
        <v>139</v>
      </c>
      <c r="K8" s="44">
        <f t="shared" si="2"/>
        <v>0.03213872832369942</v>
      </c>
      <c r="L8" s="42"/>
      <c r="M8" s="42" t="s">
        <v>188</v>
      </c>
      <c r="N8" s="43">
        <v>23</v>
      </c>
      <c r="O8" s="44">
        <f t="shared" si="3"/>
        <v>0.005317919075144509</v>
      </c>
      <c r="P8" s="42"/>
    </row>
    <row r="9" spans="1:16" s="45" customFormat="1" ht="15">
      <c r="A9" s="42"/>
      <c r="B9" s="42"/>
      <c r="C9" s="42"/>
      <c r="D9" s="42"/>
      <c r="E9" s="42" t="s">
        <v>189</v>
      </c>
      <c r="F9" s="43">
        <v>28</v>
      </c>
      <c r="G9" s="44">
        <f t="shared" si="4"/>
        <v>0.006473988439306359</v>
      </c>
      <c r="H9" s="42"/>
      <c r="I9" s="42" t="s">
        <v>190</v>
      </c>
      <c r="J9" s="43">
        <v>220</v>
      </c>
      <c r="K9" s="44">
        <f t="shared" si="2"/>
        <v>0.05086705202312139</v>
      </c>
      <c r="L9" s="42"/>
      <c r="M9" s="42" t="s">
        <v>191</v>
      </c>
      <c r="N9" s="43">
        <v>134</v>
      </c>
      <c r="O9" s="44">
        <f t="shared" si="3"/>
        <v>0.03098265895953757</v>
      </c>
      <c r="P9" s="42"/>
    </row>
    <row r="10" spans="1:16" s="45" customFormat="1" ht="15">
      <c r="A10" s="39" t="s">
        <v>192</v>
      </c>
      <c r="B10" s="39" t="s">
        <v>120</v>
      </c>
      <c r="C10" s="39" t="s">
        <v>121</v>
      </c>
      <c r="D10" s="42"/>
      <c r="E10" s="42" t="s">
        <v>193</v>
      </c>
      <c r="F10" s="43">
        <v>264</v>
      </c>
      <c r="G10" s="44">
        <f t="shared" si="4"/>
        <v>0.06104046242774566</v>
      </c>
      <c r="H10" s="42"/>
      <c r="I10" s="42" t="s">
        <v>194</v>
      </c>
      <c r="J10" s="43">
        <v>536</v>
      </c>
      <c r="K10" s="44">
        <f t="shared" si="2"/>
        <v>0.12393063583815028</v>
      </c>
      <c r="L10" s="42"/>
      <c r="M10" s="39" t="s">
        <v>81</v>
      </c>
      <c r="N10" s="46">
        <v>4325</v>
      </c>
      <c r="O10" s="47">
        <f t="shared" si="3"/>
        <v>1</v>
      </c>
      <c r="P10" s="42"/>
    </row>
    <row r="11" spans="1:16" s="45" customFormat="1" ht="15">
      <c r="A11" s="42" t="s">
        <v>195</v>
      </c>
      <c r="B11" s="43">
        <v>743</v>
      </c>
      <c r="C11" s="44">
        <f aca="true" t="shared" si="5" ref="C11:C16">B11/B$16</f>
        <v>0.17179190751445086</v>
      </c>
      <c r="D11" s="42"/>
      <c r="E11" s="42" t="s">
        <v>196</v>
      </c>
      <c r="F11" s="43">
        <v>395</v>
      </c>
      <c r="G11" s="44">
        <f t="shared" si="4"/>
        <v>0.09132947976878612</v>
      </c>
      <c r="H11" s="42"/>
      <c r="I11" s="42" t="s">
        <v>197</v>
      </c>
      <c r="J11" s="43">
        <v>164</v>
      </c>
      <c r="K11" s="44">
        <f t="shared" si="2"/>
        <v>0.03791907514450867</v>
      </c>
      <c r="L11" s="42"/>
      <c r="M11" s="42"/>
      <c r="N11" s="42"/>
      <c r="O11" s="42"/>
      <c r="P11" s="42"/>
    </row>
    <row r="12" spans="1:16" s="45" customFormat="1" ht="15">
      <c r="A12" s="42" t="s">
        <v>143</v>
      </c>
      <c r="B12" s="43">
        <v>127</v>
      </c>
      <c r="C12" s="44">
        <f t="shared" si="5"/>
        <v>0.029364161849710982</v>
      </c>
      <c r="D12" s="42"/>
      <c r="E12" s="42" t="s">
        <v>198</v>
      </c>
      <c r="F12" s="43">
        <v>27</v>
      </c>
      <c r="G12" s="44">
        <f t="shared" si="4"/>
        <v>0.006242774566473989</v>
      </c>
      <c r="H12" s="42"/>
      <c r="I12" s="39" t="s">
        <v>81</v>
      </c>
      <c r="J12" s="46">
        <v>4325</v>
      </c>
      <c r="K12" s="47">
        <f t="shared" si="2"/>
        <v>1</v>
      </c>
      <c r="L12" s="42"/>
      <c r="M12" s="39" t="s">
        <v>199</v>
      </c>
      <c r="N12" s="39" t="s">
        <v>120</v>
      </c>
      <c r="O12" s="39" t="s">
        <v>121</v>
      </c>
      <c r="P12" s="42"/>
    </row>
    <row r="13" spans="1:16" s="45" customFormat="1" ht="15">
      <c r="A13" s="42" t="s">
        <v>200</v>
      </c>
      <c r="B13" s="43">
        <v>80</v>
      </c>
      <c r="C13" s="44">
        <f t="shared" si="5"/>
        <v>0.018497109826589597</v>
      </c>
      <c r="D13" s="42"/>
      <c r="E13" s="42" t="s">
        <v>201</v>
      </c>
      <c r="F13" s="43">
        <v>3500</v>
      </c>
      <c r="G13" s="44">
        <f t="shared" si="4"/>
        <v>0.8092485549132948</v>
      </c>
      <c r="H13" s="42"/>
      <c r="I13" s="42"/>
      <c r="J13" s="42"/>
      <c r="K13" s="43"/>
      <c r="L13" s="42"/>
      <c r="M13" s="42" t="s">
        <v>155</v>
      </c>
      <c r="N13" s="43">
        <v>132</v>
      </c>
      <c r="O13" s="44">
        <f aca="true" t="shared" si="6" ref="O13:O21">N13/N$21</f>
        <v>0.03052023121387283</v>
      </c>
      <c r="P13" s="42"/>
    </row>
    <row r="14" spans="1:16" s="45" customFormat="1" ht="15">
      <c r="A14" s="42" t="s">
        <v>147</v>
      </c>
      <c r="B14" s="43">
        <v>3371</v>
      </c>
      <c r="C14" s="44">
        <f t="shared" si="5"/>
        <v>0.7794219653179191</v>
      </c>
      <c r="D14" s="42"/>
      <c r="E14" s="39" t="s">
        <v>81</v>
      </c>
      <c r="F14" s="46">
        <v>4325</v>
      </c>
      <c r="G14" s="47">
        <f t="shared" si="4"/>
        <v>1</v>
      </c>
      <c r="H14" s="42"/>
      <c r="I14" s="39" t="s">
        <v>202</v>
      </c>
      <c r="J14" s="39" t="s">
        <v>120</v>
      </c>
      <c r="K14" s="39" t="s">
        <v>121</v>
      </c>
      <c r="L14" s="42"/>
      <c r="M14" s="42" t="s">
        <v>157</v>
      </c>
      <c r="N14" s="43">
        <v>116</v>
      </c>
      <c r="O14" s="44">
        <f t="shared" si="6"/>
        <v>0.026820809248554914</v>
      </c>
      <c r="P14" s="42"/>
    </row>
    <row r="15" spans="1:16" s="45" customFormat="1" ht="15">
      <c r="A15" s="42" t="s">
        <v>149</v>
      </c>
      <c r="B15" s="43">
        <v>4</v>
      </c>
      <c r="C15" s="44">
        <f t="shared" si="5"/>
        <v>0.0009248554913294797</v>
      </c>
      <c r="D15" s="42"/>
      <c r="H15" s="42"/>
      <c r="I15" s="42" t="s">
        <v>175</v>
      </c>
      <c r="J15" s="43">
        <v>1185</v>
      </c>
      <c r="K15" s="44">
        <f aca="true" t="shared" si="7" ref="K15:K25">J15/J$25</f>
        <v>0.27398843930635836</v>
      </c>
      <c r="L15" s="42"/>
      <c r="M15" s="42" t="s">
        <v>159</v>
      </c>
      <c r="N15" s="43">
        <v>357</v>
      </c>
      <c r="O15" s="44">
        <f t="shared" si="6"/>
        <v>0.08254335260115607</v>
      </c>
      <c r="P15" s="42"/>
    </row>
    <row r="16" spans="1:16" s="45" customFormat="1" ht="15">
      <c r="A16" s="39" t="s">
        <v>81</v>
      </c>
      <c r="B16" s="46">
        <v>4325</v>
      </c>
      <c r="C16" s="47">
        <f t="shared" si="5"/>
        <v>1</v>
      </c>
      <c r="D16" s="42"/>
      <c r="E16" s="42"/>
      <c r="F16" s="42"/>
      <c r="G16" s="43"/>
      <c r="H16" s="42"/>
      <c r="I16" s="42" t="s">
        <v>178</v>
      </c>
      <c r="J16" s="43">
        <v>723</v>
      </c>
      <c r="K16" s="44">
        <f t="shared" si="7"/>
        <v>0.16716763005780347</v>
      </c>
      <c r="L16" s="42"/>
      <c r="M16" s="42" t="s">
        <v>160</v>
      </c>
      <c r="N16" s="43">
        <v>107</v>
      </c>
      <c r="O16" s="44">
        <f t="shared" si="6"/>
        <v>0.024739884393063585</v>
      </c>
      <c r="P16" s="42"/>
    </row>
    <row r="17" spans="1:16" s="45" customFormat="1" ht="15">
      <c r="A17" s="42"/>
      <c r="B17" s="42"/>
      <c r="C17" s="43"/>
      <c r="D17" s="42"/>
      <c r="H17" s="42"/>
      <c r="I17" s="42" t="s">
        <v>180</v>
      </c>
      <c r="J17" s="43">
        <v>993</v>
      </c>
      <c r="K17" s="44">
        <f t="shared" si="7"/>
        <v>0.22959537572254335</v>
      </c>
      <c r="L17" s="42"/>
      <c r="M17" s="48" t="s">
        <v>162</v>
      </c>
      <c r="N17" s="49">
        <v>382</v>
      </c>
      <c r="O17" s="44">
        <f t="shared" si="6"/>
        <v>0.08832369942196532</v>
      </c>
      <c r="P17" s="42"/>
    </row>
    <row r="18" spans="1:16" s="45" customFormat="1" ht="30">
      <c r="A18" s="31" t="s">
        <v>203</v>
      </c>
      <c r="B18" s="39" t="s">
        <v>120</v>
      </c>
      <c r="C18" s="39" t="s">
        <v>121</v>
      </c>
      <c r="D18" s="42"/>
      <c r="E18" s="39" t="s">
        <v>204</v>
      </c>
      <c r="F18" s="39" t="s">
        <v>120</v>
      </c>
      <c r="G18" s="39" t="s">
        <v>121</v>
      </c>
      <c r="H18" s="42"/>
      <c r="I18" s="42" t="s">
        <v>182</v>
      </c>
      <c r="J18" s="43">
        <v>230</v>
      </c>
      <c r="K18" s="44">
        <f t="shared" si="7"/>
        <v>0.05317919075144509</v>
      </c>
      <c r="L18" s="42"/>
      <c r="M18" s="42" t="s">
        <v>164</v>
      </c>
      <c r="N18" s="43">
        <v>186</v>
      </c>
      <c r="O18" s="44">
        <f t="shared" si="6"/>
        <v>0.04300578034682081</v>
      </c>
      <c r="P18" s="42"/>
    </row>
    <row r="19" spans="1:16" s="45" customFormat="1" ht="15">
      <c r="A19" s="42" t="s">
        <v>205</v>
      </c>
      <c r="B19" s="43">
        <v>1365</v>
      </c>
      <c r="C19" s="44">
        <f aca="true" t="shared" si="8" ref="C19:C25">B19/B$25</f>
        <v>0.315606936416185</v>
      </c>
      <c r="D19" s="42"/>
      <c r="E19" s="42" t="s">
        <v>186</v>
      </c>
      <c r="F19" s="43">
        <v>69</v>
      </c>
      <c r="G19" s="44">
        <f aca="true" t="shared" si="9" ref="G19:G26">F19/F$26</f>
        <v>0.03156450137236962</v>
      </c>
      <c r="H19" s="42"/>
      <c r="I19" s="42" t="s">
        <v>185</v>
      </c>
      <c r="J19" s="43">
        <v>144</v>
      </c>
      <c r="K19" s="44">
        <f t="shared" si="7"/>
        <v>0.03329479768786127</v>
      </c>
      <c r="L19" s="42"/>
      <c r="M19" s="42" t="s">
        <v>166</v>
      </c>
      <c r="N19" s="43">
        <v>749</v>
      </c>
      <c r="O19" s="44">
        <f t="shared" si="6"/>
        <v>0.17317919075144508</v>
      </c>
      <c r="P19" s="42"/>
    </row>
    <row r="20" spans="1:16" s="45" customFormat="1" ht="15">
      <c r="A20" s="42" t="s">
        <v>206</v>
      </c>
      <c r="B20" s="43">
        <v>71</v>
      </c>
      <c r="C20" s="44">
        <f t="shared" si="8"/>
        <v>0.016416184971098265</v>
      </c>
      <c r="D20" s="42"/>
      <c r="E20" s="42" t="s">
        <v>189</v>
      </c>
      <c r="F20" s="43">
        <v>19</v>
      </c>
      <c r="G20" s="44">
        <f t="shared" si="9"/>
        <v>0.00869167429094236</v>
      </c>
      <c r="H20" s="42"/>
      <c r="I20" s="42" t="s">
        <v>207</v>
      </c>
      <c r="J20" s="43">
        <v>47</v>
      </c>
      <c r="K20" s="44">
        <f t="shared" si="7"/>
        <v>0.010867052023121387</v>
      </c>
      <c r="L20" s="42"/>
      <c r="M20" s="42" t="s">
        <v>168</v>
      </c>
      <c r="N20" s="43">
        <v>2296</v>
      </c>
      <c r="O20" s="44">
        <f t="shared" si="6"/>
        <v>0.5308670520231213</v>
      </c>
      <c r="P20" s="42"/>
    </row>
    <row r="21" spans="1:16" s="45" customFormat="1" ht="15">
      <c r="A21" s="42" t="s">
        <v>208</v>
      </c>
      <c r="B21" s="43">
        <v>200</v>
      </c>
      <c r="C21" s="44">
        <f t="shared" si="8"/>
        <v>0.046242774566473986</v>
      </c>
      <c r="D21" s="42"/>
      <c r="E21" s="42" t="s">
        <v>193</v>
      </c>
      <c r="F21" s="43">
        <v>151</v>
      </c>
      <c r="G21" s="44">
        <f t="shared" si="9"/>
        <v>0.06907593778591034</v>
      </c>
      <c r="H21" s="42"/>
      <c r="I21" s="42" t="s">
        <v>187</v>
      </c>
      <c r="J21" s="43">
        <v>85</v>
      </c>
      <c r="K21" s="44">
        <f t="shared" si="7"/>
        <v>0.019653179190751446</v>
      </c>
      <c r="L21" s="42"/>
      <c r="M21" s="39" t="s">
        <v>81</v>
      </c>
      <c r="N21" s="46">
        <v>4325</v>
      </c>
      <c r="O21" s="47">
        <f t="shared" si="6"/>
        <v>1</v>
      </c>
      <c r="P21" s="42"/>
    </row>
    <row r="22" spans="1:16" s="45" customFormat="1" ht="15">
      <c r="A22" s="42" t="s">
        <v>209</v>
      </c>
      <c r="B22" s="43">
        <v>875</v>
      </c>
      <c r="C22" s="44">
        <f t="shared" si="8"/>
        <v>0.2023121387283237</v>
      </c>
      <c r="D22" s="42"/>
      <c r="E22" s="42" t="s">
        <v>210</v>
      </c>
      <c r="F22" s="43">
        <v>49</v>
      </c>
      <c r="G22" s="44">
        <f t="shared" si="9"/>
        <v>0.02241537053979872</v>
      </c>
      <c r="H22" s="42"/>
      <c r="I22" s="42" t="s">
        <v>190</v>
      </c>
      <c r="J22" s="43">
        <v>69</v>
      </c>
      <c r="K22" s="44">
        <f t="shared" si="7"/>
        <v>0.015953757225433525</v>
      </c>
      <c r="L22" s="42"/>
      <c r="M22" s="42"/>
      <c r="N22" s="42"/>
      <c r="O22" s="42"/>
      <c r="P22" s="42"/>
    </row>
    <row r="23" spans="1:16" s="45" customFormat="1" ht="15">
      <c r="A23" s="42" t="s">
        <v>211</v>
      </c>
      <c r="B23" s="43">
        <v>1158</v>
      </c>
      <c r="C23" s="44">
        <f t="shared" si="8"/>
        <v>0.26774566473988437</v>
      </c>
      <c r="D23" s="42"/>
      <c r="E23" s="42" t="s">
        <v>196</v>
      </c>
      <c r="F23" s="43">
        <v>296</v>
      </c>
      <c r="G23" s="44">
        <f t="shared" si="9"/>
        <v>0.1354071363220494</v>
      </c>
      <c r="H23" s="42"/>
      <c r="I23" s="42" t="s">
        <v>194</v>
      </c>
      <c r="J23" s="43">
        <v>665</v>
      </c>
      <c r="K23" s="44">
        <f t="shared" si="7"/>
        <v>0.15375722543352602</v>
      </c>
      <c r="L23" s="42"/>
      <c r="M23" s="39" t="s">
        <v>123</v>
      </c>
      <c r="N23" s="39" t="s">
        <v>120</v>
      </c>
      <c r="O23" s="39" t="s">
        <v>121</v>
      </c>
      <c r="P23" s="39" t="s">
        <v>125</v>
      </c>
    </row>
    <row r="24" spans="1:16" s="45" customFormat="1" ht="15">
      <c r="A24" s="42" t="s">
        <v>212</v>
      </c>
      <c r="B24" s="43">
        <v>655</v>
      </c>
      <c r="C24" s="44">
        <f t="shared" si="8"/>
        <v>0.15144508670520232</v>
      </c>
      <c r="D24" s="42"/>
      <c r="E24" s="42" t="s">
        <v>198</v>
      </c>
      <c r="F24" s="43">
        <v>36</v>
      </c>
      <c r="G24" s="44">
        <f t="shared" si="9"/>
        <v>0.01646843549862763</v>
      </c>
      <c r="H24" s="42"/>
      <c r="I24" s="42" t="s">
        <v>197</v>
      </c>
      <c r="J24" s="43">
        <v>184</v>
      </c>
      <c r="K24" s="44">
        <f t="shared" si="7"/>
        <v>0.04254335260115607</v>
      </c>
      <c r="L24" s="42"/>
      <c r="M24" s="42" t="s">
        <v>128</v>
      </c>
      <c r="N24" s="43">
        <v>1686</v>
      </c>
      <c r="O24" s="44">
        <f aca="true" t="shared" si="10" ref="O24:O26">N24/N$26</f>
        <v>0.38946638946638945</v>
      </c>
      <c r="P24" s="50">
        <v>22.342852020568323</v>
      </c>
    </row>
    <row r="25" spans="1:16" s="45" customFormat="1" ht="15">
      <c r="A25" s="39" t="s">
        <v>81</v>
      </c>
      <c r="B25" s="46">
        <v>4325</v>
      </c>
      <c r="C25" s="47">
        <f t="shared" si="8"/>
        <v>1</v>
      </c>
      <c r="D25" s="42"/>
      <c r="E25" s="42" t="s">
        <v>201</v>
      </c>
      <c r="F25" s="43">
        <v>1566</v>
      </c>
      <c r="G25" s="44">
        <f t="shared" si="9"/>
        <v>0.716376944190302</v>
      </c>
      <c r="H25" s="42"/>
      <c r="I25" s="39" t="s">
        <v>81</v>
      </c>
      <c r="J25" s="46">
        <v>4325</v>
      </c>
      <c r="K25" s="47">
        <f t="shared" si="7"/>
        <v>1</v>
      </c>
      <c r="L25" s="42"/>
      <c r="M25" s="42" t="s">
        <v>131</v>
      </c>
      <c r="N25" s="43">
        <v>2643</v>
      </c>
      <c r="O25" s="44">
        <f t="shared" si="10"/>
        <v>0.6105336105336105</v>
      </c>
      <c r="P25" s="50">
        <v>23.676931173371887</v>
      </c>
    </row>
    <row r="26" spans="4:16" s="45" customFormat="1" ht="15">
      <c r="D26" s="42"/>
      <c r="E26" s="39" t="s">
        <v>81</v>
      </c>
      <c r="F26" s="46">
        <v>2186</v>
      </c>
      <c r="G26" s="47">
        <f t="shared" si="9"/>
        <v>1</v>
      </c>
      <c r="H26" s="42"/>
      <c r="I26" s="42"/>
      <c r="J26" s="42"/>
      <c r="K26" s="42"/>
      <c r="L26" s="42"/>
      <c r="M26" s="39" t="s">
        <v>81</v>
      </c>
      <c r="N26" s="46">
        <v>4329</v>
      </c>
      <c r="O26" s="47">
        <f t="shared" si="10"/>
        <v>1</v>
      </c>
      <c r="P26" s="51">
        <v>23.156609350665804</v>
      </c>
    </row>
    <row r="27" spans="1:16" s="45" customFormat="1" ht="15">
      <c r="A27" s="39" t="s">
        <v>152</v>
      </c>
      <c r="B27" s="39" t="s">
        <v>120</v>
      </c>
      <c r="C27" s="39" t="s">
        <v>121</v>
      </c>
      <c r="D27" s="42"/>
      <c r="E27" s="52"/>
      <c r="F27" s="53"/>
      <c r="G27" s="44"/>
      <c r="H27" s="42"/>
      <c r="I27" s="42"/>
      <c r="J27" s="42"/>
      <c r="K27" s="43"/>
      <c r="L27" s="42"/>
      <c r="M27" s="42"/>
      <c r="N27" s="42"/>
      <c r="O27" s="42"/>
      <c r="P27" s="42"/>
    </row>
    <row r="28" spans="1:16" s="45" customFormat="1" ht="15">
      <c r="A28" s="42" t="s">
        <v>154</v>
      </c>
      <c r="B28" s="43">
        <v>359</v>
      </c>
      <c r="C28" s="44">
        <f aca="true" t="shared" si="11" ref="C28:C36">B28/B$36</f>
        <v>0.08300578034682081</v>
      </c>
      <c r="D28" s="42"/>
      <c r="E28" s="42"/>
      <c r="F28" s="42"/>
      <c r="G28" s="42"/>
      <c r="H28" s="42"/>
      <c r="I28" s="42"/>
      <c r="J28" s="42"/>
      <c r="K28" s="42"/>
      <c r="L28" s="42"/>
      <c r="M28" s="42"/>
      <c r="N28" s="42"/>
      <c r="O28" s="42"/>
      <c r="P28" s="42"/>
    </row>
    <row r="29" spans="1:16" s="45" customFormat="1" ht="15">
      <c r="A29" s="42" t="s">
        <v>158</v>
      </c>
      <c r="B29" s="43">
        <v>1887</v>
      </c>
      <c r="C29" s="44">
        <f t="shared" si="11"/>
        <v>0.4363005780346821</v>
      </c>
      <c r="D29" s="42"/>
      <c r="E29" s="42"/>
      <c r="F29" s="42"/>
      <c r="G29" s="42"/>
      <c r="H29" s="42"/>
      <c r="I29" s="42"/>
      <c r="J29" s="42"/>
      <c r="K29" s="42"/>
      <c r="L29" s="42"/>
      <c r="M29" s="42"/>
      <c r="N29" s="42"/>
      <c r="O29" s="42"/>
      <c r="P29" s="42"/>
    </row>
    <row r="30" spans="1:16" s="45" customFormat="1" ht="15">
      <c r="A30" s="42" t="s">
        <v>160</v>
      </c>
      <c r="B30" s="43">
        <v>239</v>
      </c>
      <c r="C30" s="44">
        <f t="shared" si="11"/>
        <v>0.055260115606936416</v>
      </c>
      <c r="D30" s="42"/>
      <c r="E30" s="42"/>
      <c r="F30" s="42"/>
      <c r="G30" s="42"/>
      <c r="H30" s="42"/>
      <c r="I30" s="42"/>
      <c r="J30" s="42"/>
      <c r="K30" s="42"/>
      <c r="L30" s="42"/>
      <c r="M30" s="42"/>
      <c r="N30" s="42"/>
      <c r="O30" s="42"/>
      <c r="P30" s="42"/>
    </row>
    <row r="31" spans="1:16" s="45" customFormat="1" ht="15">
      <c r="A31" s="42" t="s">
        <v>161</v>
      </c>
      <c r="B31" s="43">
        <v>24</v>
      </c>
      <c r="C31" s="44">
        <f t="shared" si="11"/>
        <v>0.0055491329479768784</v>
      </c>
      <c r="D31" s="42"/>
      <c r="E31" s="42"/>
      <c r="F31" s="42"/>
      <c r="G31" s="42"/>
      <c r="H31" s="42"/>
      <c r="I31" s="42"/>
      <c r="J31" s="42"/>
      <c r="K31" s="42"/>
      <c r="L31" s="42"/>
      <c r="M31" s="42"/>
      <c r="N31" s="42"/>
      <c r="O31" s="42"/>
      <c r="P31" s="42"/>
    </row>
    <row r="32" spans="1:16" s="45" customFormat="1" ht="15">
      <c r="A32" s="42" t="s">
        <v>163</v>
      </c>
      <c r="B32" s="43">
        <v>178</v>
      </c>
      <c r="C32" s="44">
        <f t="shared" si="11"/>
        <v>0.04115606936416185</v>
      </c>
      <c r="D32" s="42"/>
      <c r="E32" s="42"/>
      <c r="F32" s="42"/>
      <c r="G32" s="42"/>
      <c r="H32" s="42"/>
      <c r="I32" s="42"/>
      <c r="J32" s="42"/>
      <c r="K32" s="42"/>
      <c r="L32" s="42"/>
      <c r="M32" s="42"/>
      <c r="N32" s="42"/>
      <c r="O32" s="42"/>
      <c r="P32" s="42"/>
    </row>
    <row r="33" spans="1:16" s="45" customFormat="1" ht="15">
      <c r="A33" s="42" t="s">
        <v>165</v>
      </c>
      <c r="B33" s="43">
        <v>21</v>
      </c>
      <c r="C33" s="44">
        <f t="shared" si="11"/>
        <v>0.004855491329479769</v>
      </c>
      <c r="D33" s="42"/>
      <c r="E33" s="42"/>
      <c r="F33" s="42"/>
      <c r="G33" s="42"/>
      <c r="H33" s="42"/>
      <c r="I33" s="42"/>
      <c r="J33" s="42"/>
      <c r="K33" s="42"/>
      <c r="L33" s="42"/>
      <c r="M33" s="42"/>
      <c r="N33" s="42"/>
      <c r="O33" s="42"/>
      <c r="P33" s="42"/>
    </row>
    <row r="34" spans="1:16" s="45" customFormat="1" ht="15">
      <c r="A34" s="42" t="s">
        <v>167</v>
      </c>
      <c r="B34" s="43">
        <v>144</v>
      </c>
      <c r="C34" s="44">
        <f t="shared" si="11"/>
        <v>0.03329479768786127</v>
      </c>
      <c r="D34" s="42"/>
      <c r="E34" s="42"/>
      <c r="F34" s="42"/>
      <c r="G34" s="42"/>
      <c r="H34" s="42"/>
      <c r="I34" s="42"/>
      <c r="J34" s="42"/>
      <c r="K34" s="42"/>
      <c r="L34" s="42"/>
      <c r="M34" s="42"/>
      <c r="N34" s="42"/>
      <c r="O34" s="42"/>
      <c r="P34" s="42"/>
    </row>
    <row r="35" spans="1:16" s="45" customFormat="1" ht="15">
      <c r="A35" s="42" t="s">
        <v>213</v>
      </c>
      <c r="B35" s="43">
        <v>34</v>
      </c>
      <c r="C35" s="44">
        <f t="shared" si="11"/>
        <v>0.007861271676300578</v>
      </c>
      <c r="D35" s="42"/>
      <c r="E35" s="42"/>
      <c r="F35" s="42"/>
      <c r="G35" s="42"/>
      <c r="H35" s="42"/>
      <c r="I35" s="42"/>
      <c r="J35" s="42"/>
      <c r="K35" s="42"/>
      <c r="L35" s="42"/>
      <c r="M35" s="42"/>
      <c r="N35" s="42"/>
      <c r="O35" s="42"/>
      <c r="P35" s="42"/>
    </row>
    <row r="36" spans="1:16" s="45" customFormat="1" ht="15">
      <c r="A36" s="39" t="s">
        <v>81</v>
      </c>
      <c r="B36" s="46">
        <v>4325</v>
      </c>
      <c r="C36" s="47">
        <f t="shared" si="11"/>
        <v>1</v>
      </c>
      <c r="D36" s="42"/>
      <c r="E36" s="42"/>
      <c r="F36" s="42"/>
      <c r="G36" s="42"/>
      <c r="H36" s="42"/>
      <c r="I36" s="42"/>
      <c r="J36" s="42"/>
      <c r="K36" s="42"/>
      <c r="L36" s="42"/>
      <c r="M36" s="42"/>
      <c r="N36" s="42"/>
      <c r="O36" s="42"/>
      <c r="P36" s="42"/>
    </row>
  </sheetData>
  <sheetProtection selectLockedCells="1" selectUnlockedCells="1"/>
  <mergeCells count="2">
    <mergeCell ref="A1:L1"/>
    <mergeCell ref="M1:O1"/>
  </mergeCells>
  <printOptions/>
  <pageMargins left="0.5118055555555555" right="0.5118055555555555" top="0.7875" bottom="0.78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V25"/>
  <sheetViews>
    <sheetView workbookViewId="0" topLeftCell="A1">
      <selection activeCell="E11" sqref="E11"/>
    </sheetView>
  </sheetViews>
  <sheetFormatPr defaultColWidth="9.140625" defaultRowHeight="15"/>
  <cols>
    <col min="1" max="1" width="41.140625" style="37" customWidth="1"/>
    <col min="2" max="2" width="9.140625" style="37" customWidth="1"/>
    <col min="3" max="3" width="21.421875" style="37" customWidth="1"/>
    <col min="4" max="4" width="9.140625" style="37" customWidth="1"/>
    <col min="5" max="5" width="64.57421875" style="37" customWidth="1"/>
    <col min="6" max="6" width="9.140625" style="37" customWidth="1"/>
    <col min="7" max="7" width="21.140625" style="37" customWidth="1"/>
    <col min="8" max="8" width="9.140625" style="37" customWidth="1"/>
    <col min="9" max="9" width="71.421875" style="37" customWidth="1"/>
    <col min="10" max="10" width="5.57421875" style="37" customWidth="1"/>
    <col min="11" max="11" width="20.8515625" style="37" customWidth="1"/>
    <col min="12" max="12" width="9.140625" style="37" customWidth="1"/>
    <col min="13" max="13" width="68.28125" style="37" customWidth="1"/>
    <col min="14" max="14" width="9.140625" style="37" customWidth="1"/>
    <col min="15" max="15" width="20.8515625" style="37" customWidth="1"/>
    <col min="16" max="16" width="15.00390625" style="37" customWidth="1"/>
    <col min="17" max="16384" width="9.140625" style="37" customWidth="1"/>
  </cols>
  <sheetData>
    <row r="1" spans="1:256" ht="18">
      <c r="A1" s="8" t="s">
        <v>11</v>
      </c>
      <c r="B1" s="8"/>
      <c r="C1" s="8"/>
      <c r="D1" s="8"/>
      <c r="E1" s="8"/>
      <c r="F1" s="8"/>
      <c r="G1" s="8"/>
      <c r="H1" s="8"/>
      <c r="I1" s="8"/>
      <c r="J1" s="8"/>
      <c r="K1" s="8"/>
      <c r="L1" s="8"/>
      <c r="M1" s="54"/>
      <c r="N1" s="54"/>
      <c r="O1" s="5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5" customFormat="1" ht="45.75">
      <c r="A2" s="55" t="s">
        <v>119</v>
      </c>
      <c r="B2" s="55" t="s">
        <v>120</v>
      </c>
      <c r="C2" s="55" t="s">
        <v>121</v>
      </c>
      <c r="D2" s="42"/>
      <c r="E2" s="56" t="s">
        <v>203</v>
      </c>
      <c r="F2" s="29" t="s">
        <v>120</v>
      </c>
      <c r="G2" s="29" t="s">
        <v>121</v>
      </c>
      <c r="H2" s="42"/>
      <c r="I2" s="29" t="s">
        <v>171</v>
      </c>
      <c r="J2" s="29" t="s">
        <v>120</v>
      </c>
      <c r="K2" s="29" t="s">
        <v>121</v>
      </c>
      <c r="L2" s="42"/>
      <c r="M2" s="29" t="s">
        <v>172</v>
      </c>
      <c r="N2" s="29" t="s">
        <v>120</v>
      </c>
      <c r="O2" s="29" t="s">
        <v>121</v>
      </c>
      <c r="P2" s="42"/>
    </row>
    <row r="3" spans="1:16" s="45" customFormat="1" ht="15">
      <c r="A3" s="18" t="s">
        <v>173</v>
      </c>
      <c r="B3" s="18">
        <v>10</v>
      </c>
      <c r="C3" s="18">
        <f aca="true" t="shared" si="0" ref="C3:C8">B3/B$8</f>
        <v>0.00984251968503937</v>
      </c>
      <c r="D3" s="42"/>
      <c r="E3" s="42" t="s">
        <v>205</v>
      </c>
      <c r="F3" s="43">
        <v>447</v>
      </c>
      <c r="G3" s="44">
        <f aca="true" t="shared" si="1" ref="G3:G8">F3/F$9</f>
        <v>0.43996062992125984</v>
      </c>
      <c r="H3" s="42"/>
      <c r="I3" s="42" t="s">
        <v>175</v>
      </c>
      <c r="J3" s="43">
        <v>118</v>
      </c>
      <c r="K3" s="44">
        <f aca="true" t="shared" si="2" ref="K3:K12">J3/J$12</f>
        <v>0.11614173228346457</v>
      </c>
      <c r="L3" s="42"/>
      <c r="M3" s="42" t="s">
        <v>176</v>
      </c>
      <c r="N3" s="43">
        <v>54</v>
      </c>
      <c r="O3" s="44">
        <f aca="true" t="shared" si="3" ref="O3:O9">N3/N$9</f>
        <v>0.05309734513274336</v>
      </c>
      <c r="P3" s="42"/>
    </row>
    <row r="4" spans="1:16" s="45" customFormat="1" ht="15">
      <c r="A4" s="18" t="s">
        <v>129</v>
      </c>
      <c r="B4" s="18">
        <v>853</v>
      </c>
      <c r="C4" s="18">
        <f t="shared" si="0"/>
        <v>0.8395669291338582</v>
      </c>
      <c r="D4" s="42"/>
      <c r="E4" s="42" t="s">
        <v>206</v>
      </c>
      <c r="F4" s="43">
        <v>10</v>
      </c>
      <c r="G4" s="44">
        <f t="shared" si="1"/>
        <v>0.00984251968503937</v>
      </c>
      <c r="H4" s="42"/>
      <c r="I4" s="42" t="s">
        <v>178</v>
      </c>
      <c r="J4" s="43">
        <v>147</v>
      </c>
      <c r="K4" s="44">
        <f t="shared" si="2"/>
        <v>0.14468503937007873</v>
      </c>
      <c r="L4" s="42"/>
      <c r="M4" s="42" t="s">
        <v>179</v>
      </c>
      <c r="N4" s="43">
        <v>116</v>
      </c>
      <c r="O4" s="44">
        <f t="shared" si="3"/>
        <v>0.11406096361848574</v>
      </c>
      <c r="P4" s="42"/>
    </row>
    <row r="5" spans="1:16" s="45" customFormat="1" ht="15">
      <c r="A5" s="18" t="s">
        <v>132</v>
      </c>
      <c r="B5" s="18">
        <v>2</v>
      </c>
      <c r="C5" s="18">
        <f t="shared" si="0"/>
        <v>0.001968503937007874</v>
      </c>
      <c r="D5" s="42"/>
      <c r="E5" s="42" t="s">
        <v>208</v>
      </c>
      <c r="F5" s="43">
        <v>29</v>
      </c>
      <c r="G5" s="44">
        <f t="shared" si="1"/>
        <v>0.028543307086614175</v>
      </c>
      <c r="H5" s="42"/>
      <c r="I5" s="42" t="s">
        <v>180</v>
      </c>
      <c r="J5" s="43">
        <v>289</v>
      </c>
      <c r="K5" s="44">
        <f t="shared" si="2"/>
        <v>0.2844488188976378</v>
      </c>
      <c r="L5" s="42"/>
      <c r="M5" s="42" t="s">
        <v>181</v>
      </c>
      <c r="N5" s="43">
        <v>665</v>
      </c>
      <c r="O5" s="44">
        <f t="shared" si="3"/>
        <v>0.6538839724680433</v>
      </c>
      <c r="P5" s="42"/>
    </row>
    <row r="6" spans="1:16" s="45" customFormat="1" ht="15">
      <c r="A6" s="18" t="s">
        <v>134</v>
      </c>
      <c r="B6" s="18">
        <v>102</v>
      </c>
      <c r="C6" s="18">
        <f t="shared" si="0"/>
        <v>0.10039370078740158</v>
      </c>
      <c r="D6" s="42"/>
      <c r="E6" s="42" t="s">
        <v>209</v>
      </c>
      <c r="F6" s="43">
        <v>152</v>
      </c>
      <c r="G6" s="44">
        <f t="shared" si="1"/>
        <v>0.14960629921259844</v>
      </c>
      <c r="H6" s="42"/>
      <c r="I6" s="42" t="s">
        <v>182</v>
      </c>
      <c r="J6" s="43">
        <v>53</v>
      </c>
      <c r="K6" s="44">
        <f t="shared" si="2"/>
        <v>0.05216535433070866</v>
      </c>
      <c r="L6" s="42"/>
      <c r="M6" s="42" t="s">
        <v>183</v>
      </c>
      <c r="N6" s="43">
        <v>17</v>
      </c>
      <c r="O6" s="44">
        <f t="shared" si="3"/>
        <v>0.01671583087512291</v>
      </c>
      <c r="P6" s="42"/>
    </row>
    <row r="7" spans="1:16" s="45" customFormat="1" ht="15">
      <c r="A7" s="18" t="s">
        <v>136</v>
      </c>
      <c r="B7" s="18">
        <v>49</v>
      </c>
      <c r="C7" s="18">
        <f t="shared" si="0"/>
        <v>0.04822834645669291</v>
      </c>
      <c r="D7" s="42"/>
      <c r="E7" s="42" t="s">
        <v>211</v>
      </c>
      <c r="F7" s="43">
        <v>231</v>
      </c>
      <c r="G7" s="44">
        <f t="shared" si="1"/>
        <v>0.22736220472440946</v>
      </c>
      <c r="H7" s="42"/>
      <c r="I7" s="42" t="s">
        <v>185</v>
      </c>
      <c r="J7" s="43">
        <v>76</v>
      </c>
      <c r="K7" s="44">
        <f t="shared" si="2"/>
        <v>0.07480314960629922</v>
      </c>
      <c r="L7" s="42"/>
      <c r="M7" s="42" t="s">
        <v>160</v>
      </c>
      <c r="N7" s="43">
        <v>65</v>
      </c>
      <c r="O7" s="44">
        <f t="shared" si="3"/>
        <v>0.063913470993117</v>
      </c>
      <c r="P7" s="42"/>
    </row>
    <row r="8" spans="1:16" s="45" customFormat="1" ht="15">
      <c r="A8" s="39" t="s">
        <v>81</v>
      </c>
      <c r="B8" s="46">
        <v>1016</v>
      </c>
      <c r="C8" s="47">
        <f t="shared" si="0"/>
        <v>1</v>
      </c>
      <c r="D8" s="42"/>
      <c r="E8" s="42" t="s">
        <v>212</v>
      </c>
      <c r="F8" s="43">
        <v>147</v>
      </c>
      <c r="G8" s="44">
        <f t="shared" si="1"/>
        <v>0.14468503937007873</v>
      </c>
      <c r="H8" s="42"/>
      <c r="I8" s="42" t="s">
        <v>187</v>
      </c>
      <c r="J8" s="43">
        <v>6</v>
      </c>
      <c r="K8" s="44">
        <f t="shared" si="2"/>
        <v>0.005905511811023622</v>
      </c>
      <c r="L8" s="42"/>
      <c r="M8" s="42" t="s">
        <v>191</v>
      </c>
      <c r="N8" s="43">
        <v>99</v>
      </c>
      <c r="O8" s="44">
        <f t="shared" si="3"/>
        <v>0.09734513274336283</v>
      </c>
      <c r="P8" s="42"/>
    </row>
    <row r="9" spans="4:16" s="45" customFormat="1" ht="15">
      <c r="D9" s="42"/>
      <c r="E9" s="39" t="s">
        <v>81</v>
      </c>
      <c r="F9" s="46">
        <v>1016</v>
      </c>
      <c r="G9" s="47">
        <f>F9/F$14</f>
        <v>1</v>
      </c>
      <c r="H9" s="42"/>
      <c r="I9" s="42" t="s">
        <v>190</v>
      </c>
      <c r="J9" s="43">
        <v>33</v>
      </c>
      <c r="K9" s="44">
        <f t="shared" si="2"/>
        <v>0.03248031496062992</v>
      </c>
      <c r="L9" s="42"/>
      <c r="M9" s="39" t="s">
        <v>81</v>
      </c>
      <c r="N9" s="46">
        <v>1017</v>
      </c>
      <c r="O9" s="47">
        <f t="shared" si="3"/>
        <v>1</v>
      </c>
      <c r="P9" s="42"/>
    </row>
    <row r="10" spans="1:16" s="45" customFormat="1" ht="15.75">
      <c r="A10" s="57" t="s">
        <v>192</v>
      </c>
      <c r="B10" s="57" t="s">
        <v>120</v>
      </c>
      <c r="C10" s="57" t="s">
        <v>121</v>
      </c>
      <c r="D10" s="42"/>
      <c r="H10" s="42"/>
      <c r="I10" s="42" t="s">
        <v>194</v>
      </c>
      <c r="J10" s="43">
        <v>218</v>
      </c>
      <c r="K10" s="44">
        <f t="shared" si="2"/>
        <v>0.21456692913385828</v>
      </c>
      <c r="L10" s="42"/>
      <c r="P10" s="42"/>
    </row>
    <row r="11" spans="1:16" s="45" customFormat="1" ht="15.75">
      <c r="A11" s="18" t="s">
        <v>195</v>
      </c>
      <c r="B11" s="18">
        <v>4</v>
      </c>
      <c r="C11" s="18">
        <f aca="true" t="shared" si="4" ref="C11:C15">B11/B$15</f>
        <v>0.003937007874015748</v>
      </c>
      <c r="D11" s="42"/>
      <c r="E11" s="58" t="s">
        <v>170</v>
      </c>
      <c r="F11" s="57" t="s">
        <v>120</v>
      </c>
      <c r="G11" s="57" t="s">
        <v>121</v>
      </c>
      <c r="H11" s="42"/>
      <c r="I11" s="42" t="s">
        <v>197</v>
      </c>
      <c r="J11" s="43">
        <v>76</v>
      </c>
      <c r="K11" s="44">
        <f t="shared" si="2"/>
        <v>0.07480314960629922</v>
      </c>
      <c r="L11" s="42"/>
      <c r="M11" s="29" t="s">
        <v>199</v>
      </c>
      <c r="N11" s="29" t="s">
        <v>120</v>
      </c>
      <c r="O11" s="29" t="s">
        <v>121</v>
      </c>
      <c r="P11" s="42"/>
    </row>
    <row r="12" spans="1:16" s="45" customFormat="1" ht="15">
      <c r="A12" s="18" t="s">
        <v>143</v>
      </c>
      <c r="B12" s="18">
        <v>8</v>
      </c>
      <c r="C12" s="18">
        <f t="shared" si="4"/>
        <v>0.007874015748031496</v>
      </c>
      <c r="D12" s="42"/>
      <c r="E12" s="42" t="s">
        <v>174</v>
      </c>
      <c r="F12" s="43">
        <v>80</v>
      </c>
      <c r="G12" s="44">
        <f aca="true" t="shared" si="5" ref="G12:G14">F12/F$14</f>
        <v>0.07874015748031496</v>
      </c>
      <c r="H12" s="42"/>
      <c r="I12" s="39" t="s">
        <v>81</v>
      </c>
      <c r="J12" s="46">
        <v>1016</v>
      </c>
      <c r="K12" s="47">
        <f t="shared" si="2"/>
        <v>1</v>
      </c>
      <c r="L12" s="42"/>
      <c r="M12" s="42" t="s">
        <v>155</v>
      </c>
      <c r="N12" s="43">
        <v>20</v>
      </c>
      <c r="O12" s="44">
        <f aca="true" t="shared" si="6" ref="O12:O20">N12/N$20</f>
        <v>0.01966568338249754</v>
      </c>
      <c r="P12" s="42"/>
    </row>
    <row r="13" spans="1:16" s="45" customFormat="1" ht="15">
      <c r="A13" s="18" t="s">
        <v>200</v>
      </c>
      <c r="B13" s="18">
        <v>1</v>
      </c>
      <c r="C13" s="18">
        <f t="shared" si="4"/>
        <v>0.000984251968503937</v>
      </c>
      <c r="D13" s="42"/>
      <c r="E13" s="42" t="s">
        <v>177</v>
      </c>
      <c r="F13" s="43">
        <v>936</v>
      </c>
      <c r="G13" s="44">
        <f t="shared" si="5"/>
        <v>0.9212598425196851</v>
      </c>
      <c r="H13" s="42"/>
      <c r="L13" s="42"/>
      <c r="M13" s="42" t="s">
        <v>157</v>
      </c>
      <c r="N13" s="43">
        <v>4</v>
      </c>
      <c r="O13" s="44">
        <f t="shared" si="6"/>
        <v>0.003933136676499509</v>
      </c>
      <c r="P13" s="42"/>
    </row>
    <row r="14" spans="1:16" s="45" customFormat="1" ht="15">
      <c r="A14" s="18" t="s">
        <v>147</v>
      </c>
      <c r="B14" s="18">
        <v>1003</v>
      </c>
      <c r="C14" s="18">
        <f t="shared" si="4"/>
        <v>0.9872047244094488</v>
      </c>
      <c r="D14" s="42"/>
      <c r="E14" s="39" t="s">
        <v>81</v>
      </c>
      <c r="F14" s="46">
        <v>1016</v>
      </c>
      <c r="G14" s="47">
        <f t="shared" si="5"/>
        <v>1</v>
      </c>
      <c r="H14" s="42"/>
      <c r="I14" s="57" t="s">
        <v>202</v>
      </c>
      <c r="J14" s="57" t="s">
        <v>120</v>
      </c>
      <c r="K14" s="57" t="s">
        <v>121</v>
      </c>
      <c r="L14" s="42"/>
      <c r="M14" s="42" t="s">
        <v>159</v>
      </c>
      <c r="N14" s="43">
        <v>38</v>
      </c>
      <c r="O14" s="44">
        <f t="shared" si="6"/>
        <v>0.03736479842674533</v>
      </c>
      <c r="P14" s="42"/>
    </row>
    <row r="15" spans="1:16" s="45" customFormat="1" ht="15">
      <c r="A15" s="39" t="s">
        <v>81</v>
      </c>
      <c r="B15" s="46">
        <v>1016</v>
      </c>
      <c r="C15" s="47">
        <f t="shared" si="4"/>
        <v>1</v>
      </c>
      <c r="D15" s="42"/>
      <c r="H15" s="42"/>
      <c r="I15" s="42" t="s">
        <v>175</v>
      </c>
      <c r="J15" s="43">
        <v>105</v>
      </c>
      <c r="K15" s="44">
        <f aca="true" t="shared" si="7" ref="K15:K24">J15/J$24</f>
        <v>0.10334645669291338</v>
      </c>
      <c r="L15" s="42"/>
      <c r="M15" s="42" t="s">
        <v>160</v>
      </c>
      <c r="N15" s="43">
        <v>6</v>
      </c>
      <c r="O15" s="44">
        <f t="shared" si="6"/>
        <v>0.0058997050147492625</v>
      </c>
      <c r="P15" s="42"/>
    </row>
    <row r="16" spans="4:16" s="45" customFormat="1" ht="15">
      <c r="D16" s="42"/>
      <c r="E16" s="57" t="s">
        <v>214</v>
      </c>
      <c r="F16" s="57" t="s">
        <v>120</v>
      </c>
      <c r="G16" s="57" t="s">
        <v>121</v>
      </c>
      <c r="H16" s="42"/>
      <c r="I16" s="42" t="s">
        <v>178</v>
      </c>
      <c r="J16" s="43">
        <v>148</v>
      </c>
      <c r="K16" s="44">
        <f t="shared" si="7"/>
        <v>0.14566929133858267</v>
      </c>
      <c r="L16" s="42"/>
      <c r="M16" s="42" t="s">
        <v>162</v>
      </c>
      <c r="N16" s="43">
        <v>84</v>
      </c>
      <c r="O16" s="44">
        <f t="shared" si="6"/>
        <v>0.08259587020648967</v>
      </c>
      <c r="P16" s="42"/>
    </row>
    <row r="17" spans="1:16" s="45" customFormat="1" ht="15">
      <c r="A17" s="57" t="s">
        <v>152</v>
      </c>
      <c r="B17" s="57" t="s">
        <v>120</v>
      </c>
      <c r="C17" s="57" t="s">
        <v>121</v>
      </c>
      <c r="D17" s="42"/>
      <c r="E17" s="42" t="s">
        <v>201</v>
      </c>
      <c r="F17" s="43">
        <v>750</v>
      </c>
      <c r="G17" s="44">
        <f aca="true" t="shared" si="8" ref="G17:G22">F17/F$23</f>
        <v>0.7381889763779528</v>
      </c>
      <c r="H17" s="42"/>
      <c r="I17" s="42" t="s">
        <v>180</v>
      </c>
      <c r="J17" s="43">
        <v>290</v>
      </c>
      <c r="K17" s="44">
        <f t="shared" si="7"/>
        <v>0.2854330708661417</v>
      </c>
      <c r="L17" s="42"/>
      <c r="M17" s="42" t="s">
        <v>164</v>
      </c>
      <c r="N17" s="43">
        <v>98</v>
      </c>
      <c r="O17" s="44">
        <f t="shared" si="6"/>
        <v>0.09636184857423795</v>
      </c>
      <c r="P17" s="42"/>
    </row>
    <row r="18" spans="1:16" s="45" customFormat="1" ht="15">
      <c r="A18" s="18" t="s">
        <v>154</v>
      </c>
      <c r="B18" s="18">
        <v>3</v>
      </c>
      <c r="C18" s="18">
        <f aca="true" t="shared" si="9" ref="C18:C24">B18/B$24</f>
        <v>0.0029498525073746312</v>
      </c>
      <c r="D18" s="42"/>
      <c r="E18" s="42" t="s">
        <v>196</v>
      </c>
      <c r="F18" s="43">
        <v>141</v>
      </c>
      <c r="G18" s="44">
        <f t="shared" si="8"/>
        <v>0.13877952755905512</v>
      </c>
      <c r="H18" s="42"/>
      <c r="I18" s="42" t="s">
        <v>182</v>
      </c>
      <c r="J18" s="43">
        <v>59</v>
      </c>
      <c r="K18" s="44">
        <f t="shared" si="7"/>
        <v>0.058070866141732284</v>
      </c>
      <c r="L18" s="42"/>
      <c r="M18" s="42" t="s">
        <v>166</v>
      </c>
      <c r="N18" s="43">
        <v>61</v>
      </c>
      <c r="O18" s="44">
        <f t="shared" si="6"/>
        <v>0.0599803343166175</v>
      </c>
      <c r="P18" s="42"/>
    </row>
    <row r="19" spans="1:16" s="45" customFormat="1" ht="15">
      <c r="A19" s="18" t="s">
        <v>156</v>
      </c>
      <c r="B19" s="18">
        <v>14</v>
      </c>
      <c r="C19" s="18">
        <f t="shared" si="9"/>
        <v>0.01376597836774828</v>
      </c>
      <c r="D19" s="42"/>
      <c r="E19" s="42" t="s">
        <v>193</v>
      </c>
      <c r="F19" s="43">
        <v>66</v>
      </c>
      <c r="G19" s="44">
        <f t="shared" si="8"/>
        <v>0.06496062992125984</v>
      </c>
      <c r="H19" s="42"/>
      <c r="I19" s="42" t="s">
        <v>185</v>
      </c>
      <c r="J19" s="43">
        <v>46</v>
      </c>
      <c r="K19" s="44">
        <f t="shared" si="7"/>
        <v>0.045275590551181105</v>
      </c>
      <c r="L19" s="42"/>
      <c r="M19" s="42" t="s">
        <v>168</v>
      </c>
      <c r="N19" s="43">
        <v>705</v>
      </c>
      <c r="O19" s="44">
        <f t="shared" si="6"/>
        <v>0.6932153392330384</v>
      </c>
      <c r="P19" s="42"/>
    </row>
    <row r="20" spans="1:16" s="45" customFormat="1" ht="15">
      <c r="A20" s="18" t="s">
        <v>158</v>
      </c>
      <c r="B20" s="18">
        <v>990</v>
      </c>
      <c r="C20" s="18">
        <f t="shared" si="9"/>
        <v>0.9734513274336283</v>
      </c>
      <c r="D20" s="42"/>
      <c r="E20" s="42" t="s">
        <v>186</v>
      </c>
      <c r="F20" s="43">
        <v>31</v>
      </c>
      <c r="G20" s="44">
        <f t="shared" si="8"/>
        <v>0.03051181102362205</v>
      </c>
      <c r="H20" s="42"/>
      <c r="I20" s="42" t="s">
        <v>207</v>
      </c>
      <c r="J20" s="43">
        <v>5</v>
      </c>
      <c r="K20" s="44">
        <f t="shared" si="7"/>
        <v>0.004921259842519685</v>
      </c>
      <c r="L20" s="42"/>
      <c r="M20" s="39" t="s">
        <v>81</v>
      </c>
      <c r="N20" s="46">
        <v>1017</v>
      </c>
      <c r="O20" s="47">
        <f t="shared" si="6"/>
        <v>1</v>
      </c>
      <c r="P20" s="42"/>
    </row>
    <row r="21" spans="1:16" s="45" customFormat="1" ht="15.75">
      <c r="A21" s="18" t="s">
        <v>160</v>
      </c>
      <c r="B21" s="18">
        <v>4</v>
      </c>
      <c r="C21" s="18">
        <f t="shared" si="9"/>
        <v>0.003933136676499509</v>
      </c>
      <c r="D21" s="42"/>
      <c r="E21" s="42" t="s">
        <v>198</v>
      </c>
      <c r="F21" s="43">
        <v>15</v>
      </c>
      <c r="G21" s="44">
        <f t="shared" si="8"/>
        <v>0.014763779527559055</v>
      </c>
      <c r="H21" s="42"/>
      <c r="I21" s="42" t="s">
        <v>190</v>
      </c>
      <c r="J21" s="43">
        <v>9</v>
      </c>
      <c r="K21" s="44">
        <f t="shared" si="7"/>
        <v>0.008858267716535433</v>
      </c>
      <c r="L21" s="42"/>
      <c r="P21" s="42"/>
    </row>
    <row r="22" spans="1:16" s="45" customFormat="1" ht="15.75">
      <c r="A22" s="18" t="s">
        <v>161</v>
      </c>
      <c r="B22" s="18">
        <v>4</v>
      </c>
      <c r="C22" s="18">
        <f t="shared" si="9"/>
        <v>0.003933136676499509</v>
      </c>
      <c r="D22" s="42"/>
      <c r="E22" s="42" t="s">
        <v>189</v>
      </c>
      <c r="F22" s="43">
        <v>13</v>
      </c>
      <c r="G22" s="44">
        <f t="shared" si="8"/>
        <v>0.012795275590551181</v>
      </c>
      <c r="H22" s="42"/>
      <c r="I22" s="42" t="s">
        <v>194</v>
      </c>
      <c r="J22" s="43">
        <v>277</v>
      </c>
      <c r="K22" s="44">
        <f t="shared" si="7"/>
        <v>0.27263779527559057</v>
      </c>
      <c r="L22" s="42"/>
      <c r="M22" s="29" t="s">
        <v>123</v>
      </c>
      <c r="N22" s="29" t="s">
        <v>120</v>
      </c>
      <c r="O22" s="29" t="s">
        <v>121</v>
      </c>
      <c r="P22" s="29" t="s">
        <v>125</v>
      </c>
    </row>
    <row r="23" spans="1:16" s="45" customFormat="1" ht="15">
      <c r="A23" s="18" t="s">
        <v>163</v>
      </c>
      <c r="B23" s="18">
        <v>1</v>
      </c>
      <c r="C23" s="18">
        <f t="shared" si="9"/>
        <v>0.0009832841691248771</v>
      </c>
      <c r="D23" s="42"/>
      <c r="E23" s="39" t="s">
        <v>81</v>
      </c>
      <c r="F23" s="46">
        <v>1016</v>
      </c>
      <c r="G23" s="47">
        <f>F23/F$14</f>
        <v>1</v>
      </c>
      <c r="H23" s="42"/>
      <c r="I23" s="42" t="s">
        <v>197</v>
      </c>
      <c r="J23" s="43">
        <v>77</v>
      </c>
      <c r="K23" s="44">
        <f t="shared" si="7"/>
        <v>0.07578740157480315</v>
      </c>
      <c r="L23" s="42"/>
      <c r="M23" s="42" t="s">
        <v>128</v>
      </c>
      <c r="N23" s="43">
        <v>437</v>
      </c>
      <c r="O23" s="44">
        <f aca="true" t="shared" si="10" ref="O23:O25">N23/N$25</f>
        <v>0.4296951819075713</v>
      </c>
      <c r="P23" s="50">
        <v>15.131362322483351</v>
      </c>
    </row>
    <row r="24" spans="1:16" s="45" customFormat="1" ht="15">
      <c r="A24" s="39" t="s">
        <v>81</v>
      </c>
      <c r="B24" s="46">
        <v>1017</v>
      </c>
      <c r="C24" s="47">
        <f t="shared" si="9"/>
        <v>1</v>
      </c>
      <c r="D24" s="42"/>
      <c r="H24" s="42"/>
      <c r="I24" s="39" t="s">
        <v>81</v>
      </c>
      <c r="J24" s="46">
        <v>1016</v>
      </c>
      <c r="K24" s="47">
        <f t="shared" si="7"/>
        <v>1</v>
      </c>
      <c r="L24" s="42"/>
      <c r="M24" s="42" t="s">
        <v>131</v>
      </c>
      <c r="N24" s="43">
        <v>580</v>
      </c>
      <c r="O24" s="44">
        <f t="shared" si="10"/>
        <v>0.5703048180924287</v>
      </c>
      <c r="P24" s="50">
        <v>15.338513674764936</v>
      </c>
    </row>
    <row r="25" spans="4:16" s="45" customFormat="1" ht="15">
      <c r="D25" s="42"/>
      <c r="H25" s="42"/>
      <c r="L25" s="42"/>
      <c r="M25" s="39" t="s">
        <v>81</v>
      </c>
      <c r="N25" s="46">
        <v>1017</v>
      </c>
      <c r="O25" s="47">
        <f t="shared" si="10"/>
        <v>1</v>
      </c>
      <c r="P25" s="51">
        <v>15.2490899226909</v>
      </c>
    </row>
  </sheetData>
  <sheetProtection selectLockedCells="1" selectUnlockedCells="1"/>
  <mergeCells count="2">
    <mergeCell ref="A1:L1"/>
    <mergeCell ref="M1:O1"/>
  </mergeCells>
  <printOptions/>
  <pageMargins left="0.5118055555555555" right="0.5118055555555555" top="0.7875" bottom="0.78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IV28"/>
  <sheetViews>
    <sheetView workbookViewId="0" topLeftCell="A1">
      <selection activeCell="A1" sqref="A1"/>
    </sheetView>
  </sheetViews>
  <sheetFormatPr defaultColWidth="9.140625" defaultRowHeight="15"/>
  <cols>
    <col min="1" max="1" width="41.140625" style="37" customWidth="1"/>
    <col min="2" max="2" width="9.140625" style="37" customWidth="1"/>
    <col min="3" max="3" width="20.8515625" style="37" customWidth="1"/>
    <col min="4" max="4" width="9.140625" style="37" customWidth="1"/>
    <col min="5" max="5" width="61.140625" style="37" customWidth="1"/>
    <col min="6" max="6" width="9.140625" style="37" customWidth="1"/>
    <col min="7" max="7" width="20.8515625" style="37" customWidth="1"/>
    <col min="8" max="8" width="9.140625" style="37" customWidth="1"/>
    <col min="9" max="9" width="71.421875" style="37" customWidth="1"/>
    <col min="10" max="10" width="9.140625" style="37" customWidth="1"/>
    <col min="11" max="11" width="20.8515625" style="37" customWidth="1"/>
    <col min="12" max="12" width="9.140625" style="37" customWidth="1"/>
    <col min="13" max="13" width="68.28125" style="37" customWidth="1"/>
    <col min="14" max="14" width="9.140625" style="37" customWidth="1"/>
    <col min="15" max="15" width="20.8515625" style="37" customWidth="1"/>
    <col min="16" max="16" width="15.00390625" style="37" customWidth="1"/>
    <col min="17" max="16384" width="9.140625" style="37" customWidth="1"/>
  </cols>
  <sheetData>
    <row r="1" spans="1:256" ht="18">
      <c r="A1" s="27" t="s">
        <v>12</v>
      </c>
      <c r="B1" s="27"/>
      <c r="C1" s="27"/>
      <c r="D1" s="27"/>
      <c r="E1" s="27"/>
      <c r="F1" s="27"/>
      <c r="G1" s="27"/>
      <c r="H1" s="27"/>
      <c r="I1" s="27"/>
      <c r="J1" s="27"/>
      <c r="K1" s="27"/>
      <c r="L1" s="27"/>
      <c r="M1" s="54"/>
      <c r="N1" s="54"/>
      <c r="O1" s="5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1" customFormat="1" ht="45.75">
      <c r="A2" s="57" t="s">
        <v>119</v>
      </c>
      <c r="B2" s="57" t="s">
        <v>120</v>
      </c>
      <c r="C2" s="57" t="s">
        <v>121</v>
      </c>
      <c r="D2" s="40"/>
      <c r="E2" s="58" t="s">
        <v>203</v>
      </c>
      <c r="F2" s="57" t="s">
        <v>120</v>
      </c>
      <c r="G2" s="57" t="s">
        <v>121</v>
      </c>
      <c r="H2" s="40"/>
      <c r="I2" s="58" t="s">
        <v>171</v>
      </c>
      <c r="J2" s="57" t="s">
        <v>120</v>
      </c>
      <c r="K2" s="57" t="s">
        <v>121</v>
      </c>
      <c r="L2" s="40"/>
      <c r="M2" s="58" t="s">
        <v>172</v>
      </c>
      <c r="N2" s="57" t="s">
        <v>120</v>
      </c>
      <c r="O2" s="57" t="s">
        <v>121</v>
      </c>
      <c r="P2" s="40"/>
    </row>
    <row r="3" spans="1:16" s="45" customFormat="1" ht="15">
      <c r="A3" s="42" t="s">
        <v>173</v>
      </c>
      <c r="B3" s="43">
        <v>8</v>
      </c>
      <c r="C3" s="44">
        <f aca="true" t="shared" si="0" ref="C3:C8">B3/B$8</f>
        <v>0.007123775601068566</v>
      </c>
      <c r="D3" s="42"/>
      <c r="E3" s="42" t="s">
        <v>205</v>
      </c>
      <c r="F3" s="43">
        <v>257</v>
      </c>
      <c r="G3" s="44">
        <f aca="true" t="shared" si="1" ref="G3:G9">F3/F$9</f>
        <v>0.2288512911843277</v>
      </c>
      <c r="H3" s="42"/>
      <c r="I3" s="42" t="s">
        <v>175</v>
      </c>
      <c r="J3" s="43">
        <v>404</v>
      </c>
      <c r="K3" s="44">
        <f aca="true" t="shared" si="2" ref="K3:K12">J3/J$12</f>
        <v>0.3597506678539626</v>
      </c>
      <c r="L3" s="42"/>
      <c r="M3" s="42" t="s">
        <v>176</v>
      </c>
      <c r="N3" s="43">
        <v>79</v>
      </c>
      <c r="O3" s="44">
        <f aca="true" t="shared" si="3" ref="O3:O10">N3/N$10</f>
        <v>0.07034728406055209</v>
      </c>
      <c r="P3" s="42"/>
    </row>
    <row r="4" spans="1:16" s="45" customFormat="1" ht="15">
      <c r="A4" s="42" t="s">
        <v>129</v>
      </c>
      <c r="B4" s="43">
        <v>900</v>
      </c>
      <c r="C4" s="44">
        <f t="shared" si="0"/>
        <v>0.8014247551202137</v>
      </c>
      <c r="D4" s="42"/>
      <c r="E4" s="42" t="s">
        <v>206</v>
      </c>
      <c r="F4" s="43">
        <v>20</v>
      </c>
      <c r="G4" s="44">
        <f t="shared" si="1"/>
        <v>0.017809439002671415</v>
      </c>
      <c r="H4" s="42"/>
      <c r="I4" s="42" t="s">
        <v>178</v>
      </c>
      <c r="J4" s="43">
        <v>184</v>
      </c>
      <c r="K4" s="44">
        <f t="shared" si="2"/>
        <v>0.163846838824577</v>
      </c>
      <c r="L4" s="42"/>
      <c r="M4" s="42" t="s">
        <v>179</v>
      </c>
      <c r="N4" s="43">
        <v>153</v>
      </c>
      <c r="O4" s="44">
        <f t="shared" si="3"/>
        <v>0.13624220837043632</v>
      </c>
      <c r="P4" s="42"/>
    </row>
    <row r="5" spans="1:16" s="45" customFormat="1" ht="15">
      <c r="A5" s="42" t="s">
        <v>132</v>
      </c>
      <c r="B5" s="43">
        <v>9</v>
      </c>
      <c r="C5" s="44">
        <f t="shared" si="0"/>
        <v>0.008014247551202136</v>
      </c>
      <c r="D5" s="42"/>
      <c r="E5" s="42" t="s">
        <v>208</v>
      </c>
      <c r="F5" s="43">
        <v>96</v>
      </c>
      <c r="G5" s="44">
        <f t="shared" si="1"/>
        <v>0.0854853072128228</v>
      </c>
      <c r="H5" s="42"/>
      <c r="I5" s="42" t="s">
        <v>180</v>
      </c>
      <c r="J5" s="43">
        <v>234</v>
      </c>
      <c r="K5" s="44">
        <f t="shared" si="2"/>
        <v>0.20837043633125557</v>
      </c>
      <c r="L5" s="42"/>
      <c r="M5" s="42" t="s">
        <v>181</v>
      </c>
      <c r="N5" s="43">
        <v>708</v>
      </c>
      <c r="O5" s="44">
        <f t="shared" si="3"/>
        <v>0.6304541406945681</v>
      </c>
      <c r="P5" s="42"/>
    </row>
    <row r="6" spans="1:16" s="45" customFormat="1" ht="15">
      <c r="A6" s="42" t="s">
        <v>134</v>
      </c>
      <c r="B6" s="43">
        <v>148</v>
      </c>
      <c r="C6" s="44">
        <f t="shared" si="0"/>
        <v>0.13178984861976847</v>
      </c>
      <c r="D6" s="42"/>
      <c r="E6" s="42" t="s">
        <v>209</v>
      </c>
      <c r="F6" s="43">
        <v>279</v>
      </c>
      <c r="G6" s="44">
        <f t="shared" si="1"/>
        <v>0.24844167408726625</v>
      </c>
      <c r="H6" s="42"/>
      <c r="I6" s="42" t="s">
        <v>182</v>
      </c>
      <c r="J6" s="43">
        <v>52</v>
      </c>
      <c r="K6" s="44">
        <f t="shared" si="2"/>
        <v>0.04630454140694568</v>
      </c>
      <c r="L6" s="42"/>
      <c r="M6" s="42" t="s">
        <v>183</v>
      </c>
      <c r="N6" s="43">
        <v>130</v>
      </c>
      <c r="O6" s="44">
        <f t="shared" si="3"/>
        <v>0.1157613535173642</v>
      </c>
      <c r="P6" s="42"/>
    </row>
    <row r="7" spans="1:16" s="45" customFormat="1" ht="15">
      <c r="A7" s="42" t="s">
        <v>136</v>
      </c>
      <c r="B7" s="43">
        <v>58</v>
      </c>
      <c r="C7" s="44">
        <f t="shared" si="0"/>
        <v>0.051647373107747106</v>
      </c>
      <c r="D7" s="42"/>
      <c r="E7" s="42" t="s">
        <v>211</v>
      </c>
      <c r="F7" s="43">
        <v>308</v>
      </c>
      <c r="G7" s="44">
        <f t="shared" si="1"/>
        <v>0.2742653606411398</v>
      </c>
      <c r="H7" s="42"/>
      <c r="I7" s="42" t="s">
        <v>185</v>
      </c>
      <c r="J7" s="43">
        <v>37</v>
      </c>
      <c r="K7" s="44">
        <f t="shared" si="2"/>
        <v>0.03294746215494212</v>
      </c>
      <c r="L7" s="42"/>
      <c r="M7" s="42" t="s">
        <v>160</v>
      </c>
      <c r="N7" s="43">
        <v>24</v>
      </c>
      <c r="O7" s="44">
        <f t="shared" si="3"/>
        <v>0.0213713268032057</v>
      </c>
      <c r="P7" s="42"/>
    </row>
    <row r="8" spans="1:16" s="45" customFormat="1" ht="15">
      <c r="A8" s="39" t="s">
        <v>81</v>
      </c>
      <c r="B8" s="46">
        <v>1123</v>
      </c>
      <c r="C8" s="47">
        <f t="shared" si="0"/>
        <v>1</v>
      </c>
      <c r="D8" s="42"/>
      <c r="E8" s="42" t="s">
        <v>212</v>
      </c>
      <c r="F8" s="43">
        <v>163</v>
      </c>
      <c r="G8" s="44">
        <f t="shared" si="1"/>
        <v>0.14514692787177205</v>
      </c>
      <c r="H8" s="42"/>
      <c r="I8" s="42" t="s">
        <v>187</v>
      </c>
      <c r="J8" s="43">
        <v>42</v>
      </c>
      <c r="K8" s="44">
        <f t="shared" si="2"/>
        <v>0.037399821905609976</v>
      </c>
      <c r="L8" s="42"/>
      <c r="M8" s="42" t="s">
        <v>188</v>
      </c>
      <c r="N8" s="43">
        <v>8</v>
      </c>
      <c r="O8" s="44">
        <f t="shared" si="3"/>
        <v>0.007123775601068566</v>
      </c>
      <c r="P8" s="42"/>
    </row>
    <row r="9" spans="1:16" s="45" customFormat="1" ht="15">
      <c r="A9" s="42"/>
      <c r="B9" s="42"/>
      <c r="C9" s="42"/>
      <c r="D9" s="42"/>
      <c r="E9" s="39" t="s">
        <v>81</v>
      </c>
      <c r="F9" s="46">
        <v>1123</v>
      </c>
      <c r="G9" s="47">
        <f t="shared" si="1"/>
        <v>1</v>
      </c>
      <c r="H9" s="42"/>
      <c r="I9" s="42" t="s">
        <v>190</v>
      </c>
      <c r="J9" s="43">
        <v>65</v>
      </c>
      <c r="K9" s="44">
        <f t="shared" si="2"/>
        <v>0.0578806767586821</v>
      </c>
      <c r="L9" s="42"/>
      <c r="M9" s="42" t="s">
        <v>191</v>
      </c>
      <c r="N9" s="43">
        <v>21</v>
      </c>
      <c r="O9" s="44">
        <f t="shared" si="3"/>
        <v>0.018699910952804988</v>
      </c>
      <c r="P9" s="42"/>
    </row>
    <row r="10" spans="1:16" s="45" customFormat="1" ht="15">
      <c r="A10" s="58" t="s">
        <v>192</v>
      </c>
      <c r="B10" s="57" t="s">
        <v>120</v>
      </c>
      <c r="C10" s="57" t="s">
        <v>121</v>
      </c>
      <c r="D10" s="42"/>
      <c r="E10" s="42"/>
      <c r="F10" s="42"/>
      <c r="G10" s="42"/>
      <c r="H10" s="42"/>
      <c r="I10" s="42" t="s">
        <v>194</v>
      </c>
      <c r="J10" s="43">
        <v>87</v>
      </c>
      <c r="K10" s="44">
        <f t="shared" si="2"/>
        <v>0.07747105966162066</v>
      </c>
      <c r="L10" s="42"/>
      <c r="M10" s="39" t="s">
        <v>81</v>
      </c>
      <c r="N10" s="46">
        <v>1123</v>
      </c>
      <c r="O10" s="47">
        <f t="shared" si="3"/>
        <v>1</v>
      </c>
      <c r="P10" s="42"/>
    </row>
    <row r="11" spans="1:16" s="45" customFormat="1" ht="15">
      <c r="A11" s="42" t="s">
        <v>195</v>
      </c>
      <c r="B11" s="43">
        <v>209</v>
      </c>
      <c r="C11" s="44">
        <f aca="true" t="shared" si="4" ref="C11:C16">B11/B$16</f>
        <v>0.1861086375779163</v>
      </c>
      <c r="D11" s="42"/>
      <c r="E11" s="58" t="s">
        <v>170</v>
      </c>
      <c r="F11" s="57" t="s">
        <v>120</v>
      </c>
      <c r="G11" s="57" t="s">
        <v>121</v>
      </c>
      <c r="H11" s="42"/>
      <c r="I11" s="42" t="s">
        <v>197</v>
      </c>
      <c r="J11" s="43">
        <v>18</v>
      </c>
      <c r="K11" s="44">
        <f t="shared" si="2"/>
        <v>0.016028495102404273</v>
      </c>
      <c r="L11" s="42"/>
      <c r="M11" s="42"/>
      <c r="N11" s="42"/>
      <c r="O11" s="42"/>
      <c r="P11" s="42"/>
    </row>
    <row r="12" spans="1:16" s="45" customFormat="1" ht="15">
      <c r="A12" s="42" t="s">
        <v>143</v>
      </c>
      <c r="B12" s="43">
        <v>30</v>
      </c>
      <c r="C12" s="44">
        <f t="shared" si="4"/>
        <v>0.026714158504007122</v>
      </c>
      <c r="D12" s="42"/>
      <c r="E12" s="42" t="s">
        <v>174</v>
      </c>
      <c r="F12" s="43">
        <v>193</v>
      </c>
      <c r="G12" s="44">
        <f aca="true" t="shared" si="5" ref="G12:G14">F12/F$14</f>
        <v>0.17186108637577915</v>
      </c>
      <c r="H12" s="42"/>
      <c r="I12" s="39" t="s">
        <v>81</v>
      </c>
      <c r="J12" s="46">
        <v>1123</v>
      </c>
      <c r="K12" s="47">
        <f t="shared" si="2"/>
        <v>1</v>
      </c>
      <c r="L12" s="42"/>
      <c r="M12" s="58" t="s">
        <v>199</v>
      </c>
      <c r="N12" s="57" t="s">
        <v>120</v>
      </c>
      <c r="O12" s="57" t="s">
        <v>121</v>
      </c>
      <c r="P12" s="42"/>
    </row>
    <row r="13" spans="1:16" s="45" customFormat="1" ht="15">
      <c r="A13" s="42" t="s">
        <v>200</v>
      </c>
      <c r="B13" s="43">
        <v>26</v>
      </c>
      <c r="C13" s="44">
        <f t="shared" si="4"/>
        <v>0.02315227070347284</v>
      </c>
      <c r="D13" s="42"/>
      <c r="E13" s="42" t="s">
        <v>177</v>
      </c>
      <c r="F13" s="43">
        <v>930</v>
      </c>
      <c r="G13" s="44">
        <f t="shared" si="5"/>
        <v>0.8281389136242209</v>
      </c>
      <c r="H13" s="42"/>
      <c r="I13" s="42"/>
      <c r="J13" s="42"/>
      <c r="K13" s="43"/>
      <c r="L13" s="42"/>
      <c r="M13" s="42" t="s">
        <v>155</v>
      </c>
      <c r="N13" s="43">
        <v>63</v>
      </c>
      <c r="O13" s="44">
        <f aca="true" t="shared" si="6" ref="O13:O21">N13/N$21</f>
        <v>0.05609973285841496</v>
      </c>
      <c r="P13" s="42"/>
    </row>
    <row r="14" spans="1:16" s="45" customFormat="1" ht="15">
      <c r="A14" s="42" t="s">
        <v>147</v>
      </c>
      <c r="B14" s="43">
        <v>856</v>
      </c>
      <c r="C14" s="44">
        <f t="shared" si="4"/>
        <v>0.7622439893143366</v>
      </c>
      <c r="D14" s="42"/>
      <c r="E14" s="39" t="s">
        <v>81</v>
      </c>
      <c r="F14" s="46">
        <v>1123</v>
      </c>
      <c r="G14" s="47">
        <f t="shared" si="5"/>
        <v>1</v>
      </c>
      <c r="H14" s="42"/>
      <c r="I14" s="58" t="s">
        <v>202</v>
      </c>
      <c r="J14" s="57" t="s">
        <v>120</v>
      </c>
      <c r="K14" s="57" t="s">
        <v>121</v>
      </c>
      <c r="L14" s="42"/>
      <c r="M14" s="42" t="s">
        <v>157</v>
      </c>
      <c r="N14" s="43">
        <v>31</v>
      </c>
      <c r="O14" s="44">
        <f t="shared" si="6"/>
        <v>0.027604630454140695</v>
      </c>
      <c r="P14" s="42"/>
    </row>
    <row r="15" spans="1:16" s="45" customFormat="1" ht="15">
      <c r="A15" s="42" t="s">
        <v>149</v>
      </c>
      <c r="B15" s="43">
        <v>2</v>
      </c>
      <c r="C15" s="44">
        <f t="shared" si="4"/>
        <v>0.0017809439002671415</v>
      </c>
      <c r="D15" s="42"/>
      <c r="H15" s="42"/>
      <c r="I15" s="42" t="s">
        <v>175</v>
      </c>
      <c r="J15" s="43">
        <v>398</v>
      </c>
      <c r="K15" s="44">
        <f aca="true" t="shared" si="7" ref="K15:K24">J15/J$24</f>
        <v>0.3544078361531612</v>
      </c>
      <c r="L15" s="42"/>
      <c r="M15" s="42" t="s">
        <v>159</v>
      </c>
      <c r="N15" s="43">
        <v>84</v>
      </c>
      <c r="O15" s="44">
        <f t="shared" si="6"/>
        <v>0.07479964381121995</v>
      </c>
      <c r="P15" s="42"/>
    </row>
    <row r="16" spans="1:16" s="45" customFormat="1" ht="15">
      <c r="A16" s="39" t="s">
        <v>81</v>
      </c>
      <c r="B16" s="46">
        <v>1123</v>
      </c>
      <c r="C16" s="47">
        <f t="shared" si="4"/>
        <v>1</v>
      </c>
      <c r="D16" s="42"/>
      <c r="E16" s="58" t="s">
        <v>184</v>
      </c>
      <c r="F16" s="57" t="s">
        <v>120</v>
      </c>
      <c r="G16" s="57" t="s">
        <v>121</v>
      </c>
      <c r="H16" s="42"/>
      <c r="I16" s="42" t="s">
        <v>178</v>
      </c>
      <c r="J16" s="43">
        <v>181</v>
      </c>
      <c r="K16" s="44">
        <f t="shared" si="7"/>
        <v>0.1611754229741763</v>
      </c>
      <c r="L16" s="42"/>
      <c r="M16" s="42" t="s">
        <v>160</v>
      </c>
      <c r="N16" s="43">
        <v>30</v>
      </c>
      <c r="O16" s="44">
        <f t="shared" si="6"/>
        <v>0.026714158504007122</v>
      </c>
      <c r="P16" s="42"/>
    </row>
    <row r="17" spans="4:16" s="45" customFormat="1" ht="15">
      <c r="D17" s="42"/>
      <c r="E17" s="42" t="s">
        <v>186</v>
      </c>
      <c r="F17" s="43">
        <v>14</v>
      </c>
      <c r="G17" s="44">
        <f aca="true" t="shared" si="8" ref="G17:G23">F17/F$23</f>
        <v>0.012466607301869992</v>
      </c>
      <c r="H17" s="42"/>
      <c r="I17" s="42" t="s">
        <v>180</v>
      </c>
      <c r="J17" s="43">
        <v>263</v>
      </c>
      <c r="K17" s="44">
        <f t="shared" si="7"/>
        <v>0.2341941228851291</v>
      </c>
      <c r="L17" s="42"/>
      <c r="M17" s="42" t="s">
        <v>162</v>
      </c>
      <c r="N17" s="43">
        <v>96</v>
      </c>
      <c r="O17" s="44">
        <f t="shared" si="6"/>
        <v>0.0854853072128228</v>
      </c>
      <c r="P17" s="42"/>
    </row>
    <row r="18" spans="1:16" s="45" customFormat="1" ht="15">
      <c r="A18" s="58" t="s">
        <v>152</v>
      </c>
      <c r="B18" s="57" t="s">
        <v>120</v>
      </c>
      <c r="C18" s="57" t="s">
        <v>121</v>
      </c>
      <c r="D18" s="42"/>
      <c r="E18" s="42" t="s">
        <v>189</v>
      </c>
      <c r="F18" s="43">
        <v>3</v>
      </c>
      <c r="G18" s="44">
        <f t="shared" si="8"/>
        <v>0.0026714158504007124</v>
      </c>
      <c r="H18" s="42"/>
      <c r="I18" s="42" t="s">
        <v>182</v>
      </c>
      <c r="J18" s="43">
        <v>49</v>
      </c>
      <c r="K18" s="44">
        <f t="shared" si="7"/>
        <v>0.04363312555654497</v>
      </c>
      <c r="L18" s="42"/>
      <c r="M18" s="42" t="s">
        <v>164</v>
      </c>
      <c r="N18" s="43">
        <v>38</v>
      </c>
      <c r="O18" s="44">
        <f t="shared" si="6"/>
        <v>0.03383793410507569</v>
      </c>
      <c r="P18" s="42"/>
    </row>
    <row r="19" spans="1:16" s="45" customFormat="1" ht="15">
      <c r="A19" s="42" t="s">
        <v>154</v>
      </c>
      <c r="B19" s="43">
        <v>113</v>
      </c>
      <c r="C19" s="44">
        <f aca="true" t="shared" si="9" ref="C19:C28">B19/B$28</f>
        <v>0.1006233303650935</v>
      </c>
      <c r="D19" s="42"/>
      <c r="E19" s="42" t="s">
        <v>193</v>
      </c>
      <c r="F19" s="43">
        <v>53</v>
      </c>
      <c r="G19" s="44">
        <f t="shared" si="8"/>
        <v>0.04719501335707925</v>
      </c>
      <c r="H19" s="42"/>
      <c r="I19" s="42" t="s">
        <v>185</v>
      </c>
      <c r="J19" s="43">
        <v>29</v>
      </c>
      <c r="K19" s="44">
        <f t="shared" si="7"/>
        <v>0.025823686553873553</v>
      </c>
      <c r="L19" s="42"/>
      <c r="M19" s="42" t="s">
        <v>166</v>
      </c>
      <c r="N19" s="43">
        <v>219</v>
      </c>
      <c r="O19" s="44">
        <f t="shared" si="6"/>
        <v>0.195013357079252</v>
      </c>
      <c r="P19" s="42"/>
    </row>
    <row r="20" spans="1:16" s="45" customFormat="1" ht="15">
      <c r="A20" s="42" t="s">
        <v>156</v>
      </c>
      <c r="B20" s="43">
        <v>337</v>
      </c>
      <c r="C20" s="44">
        <f t="shared" si="9"/>
        <v>0.30008904719501334</v>
      </c>
      <c r="D20" s="42"/>
      <c r="E20" s="42" t="s">
        <v>196</v>
      </c>
      <c r="F20" s="43">
        <v>47</v>
      </c>
      <c r="G20" s="44">
        <f t="shared" si="8"/>
        <v>0.041852181656277826</v>
      </c>
      <c r="H20" s="42"/>
      <c r="I20" s="42" t="s">
        <v>207</v>
      </c>
      <c r="J20" s="43">
        <v>42</v>
      </c>
      <c r="K20" s="44">
        <f t="shared" si="7"/>
        <v>0.037399821905609976</v>
      </c>
      <c r="L20" s="42"/>
      <c r="M20" s="42" t="s">
        <v>168</v>
      </c>
      <c r="N20" s="43">
        <v>562</v>
      </c>
      <c r="O20" s="44">
        <f t="shared" si="6"/>
        <v>0.5004452359750667</v>
      </c>
      <c r="P20" s="42"/>
    </row>
    <row r="21" spans="1:16" s="45" customFormat="1" ht="15">
      <c r="A21" s="42" t="s">
        <v>158</v>
      </c>
      <c r="B21" s="43">
        <v>458</v>
      </c>
      <c r="C21" s="44">
        <f t="shared" si="9"/>
        <v>0.40783615316117544</v>
      </c>
      <c r="D21" s="42"/>
      <c r="E21" s="42" t="s">
        <v>198</v>
      </c>
      <c r="F21" s="43">
        <v>2</v>
      </c>
      <c r="G21" s="44">
        <f t="shared" si="8"/>
        <v>0.0017809439002671415</v>
      </c>
      <c r="H21" s="42"/>
      <c r="I21" s="42" t="s">
        <v>190</v>
      </c>
      <c r="J21" s="43">
        <v>24</v>
      </c>
      <c r="K21" s="44">
        <f t="shared" si="7"/>
        <v>0.0213713268032057</v>
      </c>
      <c r="L21" s="42"/>
      <c r="M21" s="39" t="s">
        <v>81</v>
      </c>
      <c r="N21" s="46">
        <v>1123</v>
      </c>
      <c r="O21" s="47">
        <f t="shared" si="6"/>
        <v>1</v>
      </c>
      <c r="P21" s="42"/>
    </row>
    <row r="22" spans="1:16" s="45" customFormat="1" ht="15">
      <c r="A22" s="42" t="s">
        <v>160</v>
      </c>
      <c r="B22" s="43">
        <v>77</v>
      </c>
      <c r="C22" s="44">
        <f t="shared" si="9"/>
        <v>0.06856634016028496</v>
      </c>
      <c r="D22" s="42"/>
      <c r="E22" s="42" t="s">
        <v>201</v>
      </c>
      <c r="F22" s="43">
        <v>1004</v>
      </c>
      <c r="G22" s="44">
        <f t="shared" si="8"/>
        <v>0.8940338379341051</v>
      </c>
      <c r="H22" s="42"/>
      <c r="I22" s="42" t="s">
        <v>194</v>
      </c>
      <c r="J22" s="43">
        <v>120</v>
      </c>
      <c r="K22" s="44">
        <f t="shared" si="7"/>
        <v>0.10685663401602849</v>
      </c>
      <c r="L22" s="42"/>
      <c r="P22" s="42"/>
    </row>
    <row r="23" spans="1:16" s="45" customFormat="1" ht="15">
      <c r="A23" s="42" t="s">
        <v>161</v>
      </c>
      <c r="B23" s="43">
        <v>7</v>
      </c>
      <c r="C23" s="44">
        <f t="shared" si="9"/>
        <v>0.006233303650934996</v>
      </c>
      <c r="D23" s="42"/>
      <c r="E23" s="39" t="s">
        <v>81</v>
      </c>
      <c r="F23" s="46">
        <v>1123</v>
      </c>
      <c r="G23" s="47">
        <f t="shared" si="8"/>
        <v>1</v>
      </c>
      <c r="H23" s="42"/>
      <c r="I23" s="42" t="s">
        <v>197</v>
      </c>
      <c r="J23" s="43">
        <v>17</v>
      </c>
      <c r="K23" s="44">
        <f t="shared" si="7"/>
        <v>0.015138023152270703</v>
      </c>
      <c r="L23" s="42"/>
      <c r="M23" s="58" t="s">
        <v>123</v>
      </c>
      <c r="N23" s="57" t="s">
        <v>120</v>
      </c>
      <c r="O23" s="57" t="s">
        <v>121</v>
      </c>
      <c r="P23" s="58" t="s">
        <v>125</v>
      </c>
    </row>
    <row r="24" spans="1:16" s="45" customFormat="1" ht="15">
      <c r="A24" s="42" t="s">
        <v>163</v>
      </c>
      <c r="B24" s="43">
        <v>51</v>
      </c>
      <c r="C24" s="44">
        <f t="shared" si="9"/>
        <v>0.04541406945681211</v>
      </c>
      <c r="D24" s="42"/>
      <c r="H24" s="42"/>
      <c r="I24" s="39" t="s">
        <v>81</v>
      </c>
      <c r="J24" s="46">
        <v>1123</v>
      </c>
      <c r="K24" s="47">
        <f t="shared" si="7"/>
        <v>1</v>
      </c>
      <c r="L24" s="42"/>
      <c r="M24" s="42" t="s">
        <v>128</v>
      </c>
      <c r="N24" s="43">
        <v>526</v>
      </c>
      <c r="O24" s="44">
        <f aca="true" t="shared" si="10" ref="O24:O26">N24/N$26</f>
        <v>0.4679715302491103</v>
      </c>
      <c r="P24" s="50">
        <v>23.144086583708035</v>
      </c>
    </row>
    <row r="25" spans="1:16" s="45" customFormat="1" ht="15">
      <c r="A25" s="42" t="s">
        <v>165</v>
      </c>
      <c r="B25" s="43">
        <v>14</v>
      </c>
      <c r="C25" s="44">
        <f t="shared" si="9"/>
        <v>0.012466607301869992</v>
      </c>
      <c r="D25" s="42"/>
      <c r="H25" s="42"/>
      <c r="L25" s="42"/>
      <c r="M25" s="42" t="s">
        <v>131</v>
      </c>
      <c r="N25" s="43">
        <v>598</v>
      </c>
      <c r="O25" s="44">
        <f t="shared" si="10"/>
        <v>0.5320284697508897</v>
      </c>
      <c r="P25" s="50">
        <v>24.0913103639131</v>
      </c>
    </row>
    <row r="26" spans="1:16" s="45" customFormat="1" ht="15">
      <c r="A26" s="42" t="s">
        <v>167</v>
      </c>
      <c r="B26" s="43">
        <v>43</v>
      </c>
      <c r="C26" s="44">
        <f t="shared" si="9"/>
        <v>0.03829029385574354</v>
      </c>
      <c r="D26" s="42"/>
      <c r="E26" s="42"/>
      <c r="F26" s="42"/>
      <c r="G26" s="43"/>
      <c r="H26" s="42"/>
      <c r="I26" s="42"/>
      <c r="J26" s="42"/>
      <c r="K26" s="43"/>
      <c r="L26" s="42"/>
      <c r="M26" s="39" t="s">
        <v>81</v>
      </c>
      <c r="N26" s="46">
        <v>1124</v>
      </c>
      <c r="O26" s="47">
        <f t="shared" si="10"/>
        <v>1</v>
      </c>
      <c r="P26" s="51">
        <v>23.647352169970837</v>
      </c>
    </row>
    <row r="27" spans="1:12" s="45" customFormat="1" ht="15">
      <c r="A27" s="42" t="s">
        <v>213</v>
      </c>
      <c r="B27" s="43">
        <v>23</v>
      </c>
      <c r="C27" s="44">
        <f t="shared" si="9"/>
        <v>0.020480854853072127</v>
      </c>
      <c r="D27" s="42"/>
      <c r="E27" s="42"/>
      <c r="F27" s="42"/>
      <c r="G27" s="42"/>
      <c r="H27" s="42"/>
      <c r="I27" s="42"/>
      <c r="J27" s="42"/>
      <c r="K27" s="42"/>
      <c r="L27" s="42"/>
    </row>
    <row r="28" spans="1:12" s="45" customFormat="1" ht="15">
      <c r="A28" s="39" t="s">
        <v>81</v>
      </c>
      <c r="B28" s="46">
        <v>1123</v>
      </c>
      <c r="C28" s="47">
        <f t="shared" si="9"/>
        <v>1</v>
      </c>
      <c r="D28" s="42"/>
      <c r="E28" s="42"/>
      <c r="F28" s="42"/>
      <c r="G28" s="42"/>
      <c r="H28" s="42"/>
      <c r="I28" s="42"/>
      <c r="J28" s="42"/>
      <c r="K28" s="42"/>
      <c r="L28" s="42"/>
    </row>
  </sheetData>
  <sheetProtection selectLockedCells="1" selectUnlockedCells="1"/>
  <mergeCells count="2">
    <mergeCell ref="A1:L1"/>
    <mergeCell ref="M1:O1"/>
  </mergeCells>
  <printOptions/>
  <pageMargins left="0.5118055555555555" right="0.5118055555555555" top="0.7875" bottom="0.78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IV34"/>
  <sheetViews>
    <sheetView workbookViewId="0" topLeftCell="A1">
      <selection activeCell="A1" sqref="A1"/>
    </sheetView>
  </sheetViews>
  <sheetFormatPr defaultColWidth="9.140625" defaultRowHeight="15"/>
  <cols>
    <col min="1" max="1" width="41.140625" style="37" customWidth="1"/>
    <col min="2" max="2" width="9.140625" style="37" customWidth="1"/>
    <col min="3" max="3" width="21.421875" style="37" customWidth="1"/>
    <col min="4" max="4" width="9.140625" style="37" customWidth="1"/>
    <col min="5" max="5" width="61.00390625" style="37" customWidth="1"/>
    <col min="6" max="6" width="9.140625" style="37" customWidth="1"/>
    <col min="7" max="7" width="21.421875" style="37" customWidth="1"/>
    <col min="8" max="8" width="9.140625" style="37" customWidth="1"/>
    <col min="9" max="9" width="79.421875" style="37" customWidth="1"/>
    <col min="10" max="10" width="9.140625" style="37" customWidth="1"/>
    <col min="11" max="11" width="20.8515625" style="37" customWidth="1"/>
    <col min="12" max="12" width="9.140625" style="37" customWidth="1"/>
    <col min="13" max="13" width="72.8515625" style="37" customWidth="1"/>
    <col min="14" max="14" width="9.140625" style="37" customWidth="1"/>
    <col min="15" max="15" width="20.8515625" style="37" customWidth="1"/>
    <col min="16" max="16" width="17.00390625" style="37" customWidth="1"/>
    <col min="17" max="16384" width="9.140625" style="37" customWidth="1"/>
  </cols>
  <sheetData>
    <row r="1" spans="1:256" ht="18">
      <c r="A1" s="27" t="s">
        <v>13</v>
      </c>
      <c r="B1" s="27"/>
      <c r="C1" s="27"/>
      <c r="D1" s="27"/>
      <c r="E1" s="27"/>
      <c r="F1" s="27"/>
      <c r="G1" s="27"/>
      <c r="H1" s="27"/>
      <c r="I1" s="27"/>
      <c r="J1" s="27"/>
      <c r="K1" s="27"/>
      <c r="L1" s="27"/>
      <c r="M1" s="54"/>
      <c r="N1" s="54"/>
      <c r="O1" s="5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1" customFormat="1" ht="45.75">
      <c r="A2" s="58" t="s">
        <v>119</v>
      </c>
      <c r="B2" s="57" t="s">
        <v>120</v>
      </c>
      <c r="C2" s="57" t="s">
        <v>121</v>
      </c>
      <c r="D2" s="40"/>
      <c r="E2" s="58" t="s">
        <v>203</v>
      </c>
      <c r="F2" s="57" t="s">
        <v>120</v>
      </c>
      <c r="G2" s="57" t="s">
        <v>121</v>
      </c>
      <c r="H2" s="40"/>
      <c r="I2" s="58" t="s">
        <v>204</v>
      </c>
      <c r="J2" s="57" t="s">
        <v>120</v>
      </c>
      <c r="K2" s="57" t="s">
        <v>121</v>
      </c>
      <c r="L2" s="40"/>
      <c r="M2" s="58" t="s">
        <v>172</v>
      </c>
      <c r="N2" s="57" t="s">
        <v>120</v>
      </c>
      <c r="O2" s="57" t="s">
        <v>121</v>
      </c>
      <c r="P2" s="40"/>
    </row>
    <row r="3" spans="1:16" s="45" customFormat="1" ht="15">
      <c r="A3" s="42" t="s">
        <v>173</v>
      </c>
      <c r="B3" s="43">
        <v>18</v>
      </c>
      <c r="C3" s="44">
        <f aca="true" t="shared" si="0" ref="C3:C8">B3/B$8</f>
        <v>0.008234217749313814</v>
      </c>
      <c r="D3" s="42"/>
      <c r="E3" s="42" t="s">
        <v>205</v>
      </c>
      <c r="F3" s="43">
        <v>661</v>
      </c>
      <c r="G3" s="44">
        <f aca="true" t="shared" si="1" ref="G3:G9">F3/F$9</f>
        <v>0.30237877401646845</v>
      </c>
      <c r="H3" s="42"/>
      <c r="I3" s="42" t="s">
        <v>186</v>
      </c>
      <c r="J3" s="43">
        <v>69</v>
      </c>
      <c r="K3" s="44">
        <f aca="true" t="shared" si="2" ref="K3:K10">J3/J$10</f>
        <v>0.03156450137236962</v>
      </c>
      <c r="L3" s="42"/>
      <c r="M3" s="42" t="s">
        <v>176</v>
      </c>
      <c r="N3" s="43">
        <v>187</v>
      </c>
      <c r="O3" s="44">
        <f aca="true" t="shared" si="3" ref="O3:O10">N3/N$10</f>
        <v>0.08554437328453797</v>
      </c>
      <c r="P3" s="42"/>
    </row>
    <row r="4" spans="1:16" s="45" customFormat="1" ht="15">
      <c r="A4" s="42" t="s">
        <v>129</v>
      </c>
      <c r="B4" s="43">
        <v>1715</v>
      </c>
      <c r="C4" s="44">
        <f t="shared" si="0"/>
        <v>0.7845379688929551</v>
      </c>
      <c r="D4" s="42"/>
      <c r="E4" s="42" t="s">
        <v>206</v>
      </c>
      <c r="F4" s="43">
        <v>41</v>
      </c>
      <c r="G4" s="44">
        <f t="shared" si="1"/>
        <v>0.018755718206770355</v>
      </c>
      <c r="H4" s="42"/>
      <c r="I4" s="42" t="s">
        <v>189</v>
      </c>
      <c r="J4" s="43">
        <v>19</v>
      </c>
      <c r="K4" s="44">
        <f t="shared" si="2"/>
        <v>0.00869167429094236</v>
      </c>
      <c r="L4" s="42"/>
      <c r="M4" s="42" t="s">
        <v>179</v>
      </c>
      <c r="N4" s="43">
        <v>262</v>
      </c>
      <c r="O4" s="44">
        <f t="shared" si="3"/>
        <v>0.11985361390667887</v>
      </c>
      <c r="P4" s="42"/>
    </row>
    <row r="5" spans="1:16" s="45" customFormat="1" ht="15">
      <c r="A5" s="42" t="s">
        <v>132</v>
      </c>
      <c r="B5" s="43">
        <v>13</v>
      </c>
      <c r="C5" s="44">
        <f t="shared" si="0"/>
        <v>0.005946935041171089</v>
      </c>
      <c r="D5" s="42"/>
      <c r="E5" s="42" t="s">
        <v>208</v>
      </c>
      <c r="F5" s="43">
        <v>75</v>
      </c>
      <c r="G5" s="44">
        <f t="shared" si="1"/>
        <v>0.0343092406221409</v>
      </c>
      <c r="H5" s="42"/>
      <c r="I5" s="42" t="s">
        <v>193</v>
      </c>
      <c r="J5" s="43">
        <v>151</v>
      </c>
      <c r="K5" s="44">
        <f t="shared" si="2"/>
        <v>0.06907593778591034</v>
      </c>
      <c r="L5" s="42"/>
      <c r="M5" s="42" t="s">
        <v>181</v>
      </c>
      <c r="N5" s="43">
        <v>1150</v>
      </c>
      <c r="O5" s="44">
        <f t="shared" si="3"/>
        <v>0.526075022872827</v>
      </c>
      <c r="P5" s="42"/>
    </row>
    <row r="6" spans="1:16" s="45" customFormat="1" ht="15">
      <c r="A6" s="42" t="s">
        <v>134</v>
      </c>
      <c r="B6" s="43">
        <v>319</v>
      </c>
      <c r="C6" s="44">
        <f t="shared" si="0"/>
        <v>0.14592863677950596</v>
      </c>
      <c r="D6" s="42"/>
      <c r="E6" s="42" t="s">
        <v>209</v>
      </c>
      <c r="F6" s="43">
        <v>444</v>
      </c>
      <c r="G6" s="44">
        <f t="shared" si="1"/>
        <v>0.2031107044830741</v>
      </c>
      <c r="H6" s="42"/>
      <c r="I6" s="42" t="s">
        <v>210</v>
      </c>
      <c r="J6" s="43">
        <v>49</v>
      </c>
      <c r="K6" s="44">
        <f t="shared" si="2"/>
        <v>0.02241537053979872</v>
      </c>
      <c r="L6" s="42"/>
      <c r="M6" s="42" t="s">
        <v>183</v>
      </c>
      <c r="N6" s="43">
        <v>499</v>
      </c>
      <c r="O6" s="44">
        <f t="shared" si="3"/>
        <v>0.2282708142726441</v>
      </c>
      <c r="P6" s="42"/>
    </row>
    <row r="7" spans="1:16" s="45" customFormat="1" ht="15">
      <c r="A7" s="42" t="s">
        <v>136</v>
      </c>
      <c r="B7" s="43">
        <v>121</v>
      </c>
      <c r="C7" s="44">
        <f t="shared" si="0"/>
        <v>0.05535224153705398</v>
      </c>
      <c r="D7" s="42"/>
      <c r="E7" s="42" t="s">
        <v>211</v>
      </c>
      <c r="F7" s="43">
        <v>619</v>
      </c>
      <c r="G7" s="44">
        <f t="shared" si="1"/>
        <v>0.28316559926806956</v>
      </c>
      <c r="H7" s="42"/>
      <c r="I7" s="42" t="s">
        <v>196</v>
      </c>
      <c r="J7" s="43">
        <v>296</v>
      </c>
      <c r="K7" s="44">
        <f t="shared" si="2"/>
        <v>0.1354071363220494</v>
      </c>
      <c r="L7" s="42"/>
      <c r="M7" s="42" t="s">
        <v>160</v>
      </c>
      <c r="N7" s="43">
        <v>59</v>
      </c>
      <c r="O7" s="44">
        <f t="shared" si="3"/>
        <v>0.026989935956084173</v>
      </c>
      <c r="P7" s="42"/>
    </row>
    <row r="8" spans="1:16" s="45" customFormat="1" ht="15">
      <c r="A8" s="39" t="s">
        <v>81</v>
      </c>
      <c r="B8" s="46">
        <v>2186</v>
      </c>
      <c r="C8" s="47">
        <f t="shared" si="0"/>
        <v>1</v>
      </c>
      <c r="D8" s="42"/>
      <c r="E8" s="42" t="s">
        <v>212</v>
      </c>
      <c r="F8" s="43">
        <v>345</v>
      </c>
      <c r="G8" s="44">
        <f t="shared" si="1"/>
        <v>0.15782250686184812</v>
      </c>
      <c r="H8" s="42"/>
      <c r="I8" s="42" t="s">
        <v>198</v>
      </c>
      <c r="J8" s="43">
        <v>36</v>
      </c>
      <c r="K8" s="44">
        <f t="shared" si="2"/>
        <v>0.01646843549862763</v>
      </c>
      <c r="L8" s="42"/>
      <c r="M8" s="42" t="s">
        <v>188</v>
      </c>
      <c r="N8" s="43">
        <v>15</v>
      </c>
      <c r="O8" s="44">
        <f t="shared" si="3"/>
        <v>0.006861848124428179</v>
      </c>
      <c r="P8" s="42"/>
    </row>
    <row r="9" spans="1:16" s="45" customFormat="1" ht="15">
      <c r="A9" s="42"/>
      <c r="B9" s="42"/>
      <c r="C9" s="42"/>
      <c r="D9" s="42"/>
      <c r="E9" s="39" t="s">
        <v>81</v>
      </c>
      <c r="F9" s="46">
        <v>2186</v>
      </c>
      <c r="G9" s="47">
        <f t="shared" si="1"/>
        <v>1</v>
      </c>
      <c r="H9" s="42"/>
      <c r="I9" s="42" t="s">
        <v>201</v>
      </c>
      <c r="J9" s="43">
        <v>1566</v>
      </c>
      <c r="K9" s="44">
        <f t="shared" si="2"/>
        <v>0.716376944190302</v>
      </c>
      <c r="L9" s="42"/>
      <c r="M9" s="42" t="s">
        <v>191</v>
      </c>
      <c r="N9" s="43">
        <v>14</v>
      </c>
      <c r="O9" s="44">
        <f t="shared" si="3"/>
        <v>0.006404391582799634</v>
      </c>
      <c r="P9" s="42"/>
    </row>
    <row r="10" spans="1:16" s="45" customFormat="1" ht="15">
      <c r="A10" s="58" t="s">
        <v>192</v>
      </c>
      <c r="B10" s="57" t="s">
        <v>120</v>
      </c>
      <c r="C10" s="57" t="s">
        <v>121</v>
      </c>
      <c r="D10" s="42"/>
      <c r="E10" s="42"/>
      <c r="F10" s="42"/>
      <c r="G10" s="42"/>
      <c r="H10" s="42"/>
      <c r="I10" s="39" t="s">
        <v>81</v>
      </c>
      <c r="J10" s="46">
        <v>2186</v>
      </c>
      <c r="K10" s="47">
        <f t="shared" si="2"/>
        <v>1</v>
      </c>
      <c r="L10" s="42"/>
      <c r="M10" s="39" t="s">
        <v>81</v>
      </c>
      <c r="N10" s="46">
        <v>2186</v>
      </c>
      <c r="O10" s="47">
        <f t="shared" si="3"/>
        <v>1</v>
      </c>
      <c r="P10" s="42"/>
    </row>
    <row r="11" spans="1:16" s="45" customFormat="1" ht="15">
      <c r="A11" s="42" t="s">
        <v>195</v>
      </c>
      <c r="B11" s="43">
        <v>530</v>
      </c>
      <c r="C11" s="44">
        <f aca="true" t="shared" si="4" ref="C11:C16">B11/B$16</f>
        <v>0.242451967063129</v>
      </c>
      <c r="D11" s="42"/>
      <c r="E11" s="58" t="s">
        <v>170</v>
      </c>
      <c r="F11" s="57" t="s">
        <v>120</v>
      </c>
      <c r="G11" s="57" t="s">
        <v>121</v>
      </c>
      <c r="H11" s="42"/>
      <c r="I11" s="42"/>
      <c r="J11" s="42"/>
      <c r="K11" s="42"/>
      <c r="L11" s="42"/>
      <c r="M11" s="42"/>
      <c r="N11" s="42"/>
      <c r="O11" s="42"/>
      <c r="P11" s="42"/>
    </row>
    <row r="12" spans="1:16" s="45" customFormat="1" ht="15">
      <c r="A12" s="42" t="s">
        <v>143</v>
      </c>
      <c r="B12" s="43">
        <v>89</v>
      </c>
      <c r="C12" s="44">
        <f t="shared" si="4"/>
        <v>0.04071363220494053</v>
      </c>
      <c r="D12" s="42"/>
      <c r="E12" s="42" t="s">
        <v>174</v>
      </c>
      <c r="F12" s="43">
        <v>173</v>
      </c>
      <c r="G12" s="44">
        <f aca="true" t="shared" si="5" ref="G12:G14">F12/F$14</f>
        <v>0.07913998170173833</v>
      </c>
      <c r="H12" s="42"/>
      <c r="I12" s="58" t="s">
        <v>171</v>
      </c>
      <c r="J12" s="57" t="s">
        <v>120</v>
      </c>
      <c r="K12" s="57" t="s">
        <v>121</v>
      </c>
      <c r="L12" s="42"/>
      <c r="M12" s="58" t="s">
        <v>199</v>
      </c>
      <c r="N12" s="57" t="s">
        <v>120</v>
      </c>
      <c r="O12" s="57" t="s">
        <v>121</v>
      </c>
      <c r="P12" s="42"/>
    </row>
    <row r="13" spans="1:16" s="45" customFormat="1" ht="15">
      <c r="A13" s="42" t="s">
        <v>200</v>
      </c>
      <c r="B13" s="43">
        <v>53</v>
      </c>
      <c r="C13" s="44">
        <f t="shared" si="4"/>
        <v>0.0242451967063129</v>
      </c>
      <c r="D13" s="42"/>
      <c r="E13" s="42" t="s">
        <v>177</v>
      </c>
      <c r="F13" s="43">
        <v>2013</v>
      </c>
      <c r="G13" s="44">
        <f t="shared" si="5"/>
        <v>0.9208600182982617</v>
      </c>
      <c r="H13" s="42"/>
      <c r="I13" s="42" t="s">
        <v>175</v>
      </c>
      <c r="J13" s="43">
        <v>723</v>
      </c>
      <c r="K13" s="44">
        <f aca="true" t="shared" si="6" ref="K13:K22">J13/J$22</f>
        <v>0.33074107959743826</v>
      </c>
      <c r="L13" s="42"/>
      <c r="M13" s="42" t="s">
        <v>155</v>
      </c>
      <c r="N13" s="43">
        <v>49</v>
      </c>
      <c r="O13" s="44">
        <f aca="true" t="shared" si="7" ref="O13:O21">N13/N$21</f>
        <v>0.02241537053979872</v>
      </c>
      <c r="P13" s="42"/>
    </row>
    <row r="14" spans="1:16" s="45" customFormat="1" ht="15">
      <c r="A14" s="42" t="s">
        <v>147</v>
      </c>
      <c r="B14" s="43">
        <v>1512</v>
      </c>
      <c r="C14" s="44">
        <f t="shared" si="4"/>
        <v>0.6916742909423604</v>
      </c>
      <c r="D14" s="42"/>
      <c r="E14" s="39" t="s">
        <v>81</v>
      </c>
      <c r="F14" s="46">
        <v>2186</v>
      </c>
      <c r="G14" s="47">
        <f t="shared" si="5"/>
        <v>1</v>
      </c>
      <c r="H14" s="42"/>
      <c r="I14" s="42" t="s">
        <v>178</v>
      </c>
      <c r="J14" s="43">
        <v>362</v>
      </c>
      <c r="K14" s="44">
        <f t="shared" si="6"/>
        <v>0.1655992680695334</v>
      </c>
      <c r="L14" s="42"/>
      <c r="M14" s="42" t="s">
        <v>157</v>
      </c>
      <c r="N14" s="43">
        <v>81</v>
      </c>
      <c r="O14" s="44">
        <f t="shared" si="7"/>
        <v>0.03705397987191217</v>
      </c>
      <c r="P14" s="42"/>
    </row>
    <row r="15" spans="1:16" s="45" customFormat="1" ht="15">
      <c r="A15" s="42" t="s">
        <v>149</v>
      </c>
      <c r="B15" s="43">
        <v>2</v>
      </c>
      <c r="C15" s="44">
        <f t="shared" si="4"/>
        <v>0.0009149130832570906</v>
      </c>
      <c r="D15" s="42"/>
      <c r="H15" s="42"/>
      <c r="I15" s="42" t="s">
        <v>180</v>
      </c>
      <c r="J15" s="43">
        <v>381</v>
      </c>
      <c r="K15" s="44">
        <f t="shared" si="6"/>
        <v>0.17429094236047576</v>
      </c>
      <c r="L15" s="42"/>
      <c r="M15" s="42" t="s">
        <v>159</v>
      </c>
      <c r="N15" s="43">
        <v>235</v>
      </c>
      <c r="O15" s="44">
        <f t="shared" si="7"/>
        <v>0.10750228728270814</v>
      </c>
      <c r="P15" s="42"/>
    </row>
    <row r="16" spans="1:16" s="45" customFormat="1" ht="15">
      <c r="A16" s="39" t="s">
        <v>81</v>
      </c>
      <c r="B16" s="46">
        <v>2186</v>
      </c>
      <c r="C16" s="47">
        <f t="shared" si="4"/>
        <v>1</v>
      </c>
      <c r="D16" s="42"/>
      <c r="E16" s="58" t="s">
        <v>184</v>
      </c>
      <c r="F16" s="57" t="s">
        <v>120</v>
      </c>
      <c r="G16" s="57" t="s">
        <v>121</v>
      </c>
      <c r="H16" s="42"/>
      <c r="I16" s="42" t="s">
        <v>182</v>
      </c>
      <c r="J16" s="43">
        <v>126</v>
      </c>
      <c r="K16" s="44">
        <f t="shared" si="6"/>
        <v>0.05763952424519671</v>
      </c>
      <c r="L16" s="42"/>
      <c r="M16" s="42" t="s">
        <v>160</v>
      </c>
      <c r="N16" s="43">
        <v>71</v>
      </c>
      <c r="O16" s="44">
        <f t="shared" si="7"/>
        <v>0.032479414455626715</v>
      </c>
      <c r="P16" s="42"/>
    </row>
    <row r="17" spans="4:16" s="45" customFormat="1" ht="15">
      <c r="D17" s="42"/>
      <c r="E17" s="42" t="s">
        <v>186</v>
      </c>
      <c r="F17" s="43">
        <v>66</v>
      </c>
      <c r="G17" s="44">
        <f aca="true" t="shared" si="8" ref="G17:G23">F17/F$23</f>
        <v>0.03019213174748399</v>
      </c>
      <c r="H17" s="42"/>
      <c r="I17" s="42" t="s">
        <v>185</v>
      </c>
      <c r="J17" s="43">
        <v>80</v>
      </c>
      <c r="K17" s="44">
        <f t="shared" si="6"/>
        <v>0.036596523330283626</v>
      </c>
      <c r="L17" s="42"/>
      <c r="M17" s="42" t="s">
        <v>162</v>
      </c>
      <c r="N17" s="43">
        <v>202</v>
      </c>
      <c r="O17" s="44">
        <f t="shared" si="7"/>
        <v>0.09240622140896615</v>
      </c>
      <c r="P17" s="42"/>
    </row>
    <row r="18" spans="1:16" s="45" customFormat="1" ht="15">
      <c r="A18" s="58" t="s">
        <v>152</v>
      </c>
      <c r="B18" s="57" t="s">
        <v>120</v>
      </c>
      <c r="C18" s="57" t="s">
        <v>121</v>
      </c>
      <c r="D18" s="42"/>
      <c r="E18" s="42" t="s">
        <v>189</v>
      </c>
      <c r="F18" s="43">
        <v>12</v>
      </c>
      <c r="G18" s="44">
        <f t="shared" si="8"/>
        <v>0.0054894784995425435</v>
      </c>
      <c r="H18" s="42"/>
      <c r="I18" s="42" t="s">
        <v>187</v>
      </c>
      <c r="J18" s="43">
        <v>91</v>
      </c>
      <c r="K18" s="44">
        <f t="shared" si="6"/>
        <v>0.04162854528819762</v>
      </c>
      <c r="L18" s="42"/>
      <c r="M18" s="42" t="s">
        <v>164</v>
      </c>
      <c r="N18" s="43">
        <v>50</v>
      </c>
      <c r="O18" s="44">
        <f t="shared" si="7"/>
        <v>0.022872827081427266</v>
      </c>
      <c r="P18" s="42"/>
    </row>
    <row r="19" spans="1:16" s="45" customFormat="1" ht="15">
      <c r="A19" s="42" t="s">
        <v>154</v>
      </c>
      <c r="B19" s="43">
        <v>243</v>
      </c>
      <c r="C19" s="44">
        <f aca="true" t="shared" si="9" ref="C19:C28">B19/B$28</f>
        <v>0.1111619396157365</v>
      </c>
      <c r="D19" s="42"/>
      <c r="E19" s="42" t="s">
        <v>193</v>
      </c>
      <c r="F19" s="43">
        <v>145</v>
      </c>
      <c r="G19" s="44">
        <f t="shared" si="8"/>
        <v>0.06633119853613907</v>
      </c>
      <c r="H19" s="42"/>
      <c r="I19" s="42" t="s">
        <v>190</v>
      </c>
      <c r="J19" s="43">
        <v>122</v>
      </c>
      <c r="K19" s="44">
        <f t="shared" si="6"/>
        <v>0.055809698078682524</v>
      </c>
      <c r="L19" s="42"/>
      <c r="M19" s="42" t="s">
        <v>166</v>
      </c>
      <c r="N19" s="43">
        <v>469</v>
      </c>
      <c r="O19" s="44">
        <f t="shared" si="7"/>
        <v>0.21454711802378773</v>
      </c>
      <c r="P19" s="42"/>
    </row>
    <row r="20" spans="1:16" s="45" customFormat="1" ht="15">
      <c r="A20" s="42" t="s">
        <v>156</v>
      </c>
      <c r="B20" s="43">
        <v>1088</v>
      </c>
      <c r="C20" s="44">
        <f t="shared" si="9"/>
        <v>0.4977127172918573</v>
      </c>
      <c r="D20" s="42"/>
      <c r="E20" s="42" t="s">
        <v>196</v>
      </c>
      <c r="F20" s="43">
        <v>207</v>
      </c>
      <c r="G20" s="44">
        <f t="shared" si="8"/>
        <v>0.09469350411710888</v>
      </c>
      <c r="H20" s="42"/>
      <c r="I20" s="42" t="s">
        <v>194</v>
      </c>
      <c r="J20" s="43">
        <v>231</v>
      </c>
      <c r="K20" s="44">
        <f t="shared" si="6"/>
        <v>0.10567246111619397</v>
      </c>
      <c r="L20" s="42"/>
      <c r="M20" s="42" t="s">
        <v>168</v>
      </c>
      <c r="N20" s="43">
        <v>1029</v>
      </c>
      <c r="O20" s="44">
        <f t="shared" si="7"/>
        <v>0.4707227813357731</v>
      </c>
      <c r="P20" s="42"/>
    </row>
    <row r="21" spans="1:16" s="45" customFormat="1" ht="15">
      <c r="A21" s="42" t="s">
        <v>158</v>
      </c>
      <c r="B21" s="43">
        <v>439</v>
      </c>
      <c r="C21" s="44">
        <f t="shared" si="9"/>
        <v>0.20082342177493137</v>
      </c>
      <c r="D21" s="42"/>
      <c r="E21" s="42" t="s">
        <v>198</v>
      </c>
      <c r="F21" s="43">
        <v>10</v>
      </c>
      <c r="G21" s="44">
        <f t="shared" si="8"/>
        <v>0.004574565416285453</v>
      </c>
      <c r="H21" s="42"/>
      <c r="I21" s="42" t="s">
        <v>197</v>
      </c>
      <c r="J21" s="43">
        <v>70</v>
      </c>
      <c r="K21" s="44">
        <f t="shared" si="6"/>
        <v>0.03202195791399817</v>
      </c>
      <c r="L21" s="42"/>
      <c r="M21" s="39" t="s">
        <v>81</v>
      </c>
      <c r="N21" s="46">
        <v>2186</v>
      </c>
      <c r="O21" s="47">
        <f t="shared" si="7"/>
        <v>1</v>
      </c>
      <c r="P21" s="42"/>
    </row>
    <row r="22" spans="1:16" s="45" customFormat="1" ht="15">
      <c r="A22" s="42" t="s">
        <v>160</v>
      </c>
      <c r="B22" s="43">
        <v>158</v>
      </c>
      <c r="C22" s="44">
        <f t="shared" si="9"/>
        <v>0.07227813357731015</v>
      </c>
      <c r="D22" s="42"/>
      <c r="E22" s="42" t="s">
        <v>201</v>
      </c>
      <c r="F22" s="43">
        <v>1746</v>
      </c>
      <c r="G22" s="44">
        <f t="shared" si="8"/>
        <v>0.7987191216834401</v>
      </c>
      <c r="H22" s="42"/>
      <c r="I22" s="39" t="s">
        <v>81</v>
      </c>
      <c r="J22" s="46">
        <v>2186</v>
      </c>
      <c r="K22" s="47">
        <f t="shared" si="6"/>
        <v>1</v>
      </c>
      <c r="L22" s="42"/>
      <c r="P22" s="42"/>
    </row>
    <row r="23" spans="1:16" s="45" customFormat="1" ht="15">
      <c r="A23" s="42" t="s">
        <v>161</v>
      </c>
      <c r="B23" s="43">
        <v>13</v>
      </c>
      <c r="C23" s="44">
        <f t="shared" si="9"/>
        <v>0.005946935041171089</v>
      </c>
      <c r="D23" s="42"/>
      <c r="E23" s="39" t="s">
        <v>81</v>
      </c>
      <c r="F23" s="46">
        <v>2186</v>
      </c>
      <c r="G23" s="47">
        <f t="shared" si="8"/>
        <v>1</v>
      </c>
      <c r="H23" s="42"/>
      <c r="L23" s="42"/>
      <c r="M23" s="58" t="s">
        <v>123</v>
      </c>
      <c r="N23" s="57" t="s">
        <v>120</v>
      </c>
      <c r="O23" s="57" t="s">
        <v>121</v>
      </c>
      <c r="P23" s="58" t="s">
        <v>125</v>
      </c>
    </row>
    <row r="24" spans="1:16" s="45" customFormat="1" ht="15">
      <c r="A24" s="42" t="s">
        <v>163</v>
      </c>
      <c r="B24" s="43">
        <v>126</v>
      </c>
      <c r="C24" s="44">
        <f t="shared" si="9"/>
        <v>0.05763952424519671</v>
      </c>
      <c r="D24" s="42"/>
      <c r="H24" s="42"/>
      <c r="I24" s="58" t="s">
        <v>202</v>
      </c>
      <c r="J24" s="57" t="s">
        <v>120</v>
      </c>
      <c r="K24" s="57" t="s">
        <v>121</v>
      </c>
      <c r="L24" s="42"/>
      <c r="M24" s="42" t="s">
        <v>128</v>
      </c>
      <c r="N24" s="43">
        <v>723</v>
      </c>
      <c r="O24" s="44">
        <f aca="true" t="shared" si="10" ref="O24:O26">N24/N$26</f>
        <v>0.3304387568555759</v>
      </c>
      <c r="P24" s="43">
        <v>26.121440921095136</v>
      </c>
    </row>
    <row r="25" spans="1:16" s="45" customFormat="1" ht="15">
      <c r="A25" s="42" t="s">
        <v>165</v>
      </c>
      <c r="B25" s="43">
        <v>7</v>
      </c>
      <c r="C25" s="44">
        <f t="shared" si="9"/>
        <v>0.003202195791399817</v>
      </c>
      <c r="D25" s="42"/>
      <c r="H25" s="42"/>
      <c r="I25" s="42" t="s">
        <v>175</v>
      </c>
      <c r="J25" s="43">
        <v>682</v>
      </c>
      <c r="K25" s="44">
        <f aca="true" t="shared" si="11" ref="K25:K34">J25/J$34</f>
        <v>0.3119853613906679</v>
      </c>
      <c r="L25" s="42"/>
      <c r="M25" s="42" t="s">
        <v>131</v>
      </c>
      <c r="N25" s="43">
        <v>1465</v>
      </c>
      <c r="O25" s="44">
        <f t="shared" si="10"/>
        <v>0.6695612431444241</v>
      </c>
      <c r="P25" s="43">
        <v>26.7844673848837</v>
      </c>
    </row>
    <row r="26" spans="1:16" s="45" customFormat="1" ht="15">
      <c r="A26" s="42" t="s">
        <v>167</v>
      </c>
      <c r="B26" s="43">
        <v>101</v>
      </c>
      <c r="C26" s="44">
        <f t="shared" si="9"/>
        <v>0.046203110704483075</v>
      </c>
      <c r="D26" s="42"/>
      <c r="E26" s="42"/>
      <c r="F26" s="42"/>
      <c r="G26" s="42"/>
      <c r="H26" s="42"/>
      <c r="I26" s="42" t="s">
        <v>178</v>
      </c>
      <c r="J26" s="43">
        <v>394</v>
      </c>
      <c r="K26" s="44">
        <f t="shared" si="11"/>
        <v>0.18023787740164685</v>
      </c>
      <c r="L26" s="42"/>
      <c r="M26" s="39" t="s">
        <v>81</v>
      </c>
      <c r="N26" s="46">
        <v>2188</v>
      </c>
      <c r="O26" s="47">
        <f t="shared" si="10"/>
        <v>1</v>
      </c>
      <c r="P26" s="46">
        <v>26.565383021734547</v>
      </c>
    </row>
    <row r="27" spans="1:12" s="45" customFormat="1" ht="15">
      <c r="A27" s="42" t="s">
        <v>213</v>
      </c>
      <c r="B27" s="43">
        <v>11</v>
      </c>
      <c r="C27" s="44">
        <f t="shared" si="9"/>
        <v>0.005032021957913998</v>
      </c>
      <c r="D27" s="42"/>
      <c r="E27" s="42"/>
      <c r="F27" s="42"/>
      <c r="G27" s="42"/>
      <c r="H27" s="42"/>
      <c r="I27" s="42" t="s">
        <v>180</v>
      </c>
      <c r="J27" s="43">
        <v>440</v>
      </c>
      <c r="K27" s="44">
        <f t="shared" si="11"/>
        <v>0.2012808783165599</v>
      </c>
      <c r="L27" s="42"/>
    </row>
    <row r="28" spans="1:12" s="45" customFormat="1" ht="15">
      <c r="A28" s="39" t="s">
        <v>81</v>
      </c>
      <c r="B28" s="46">
        <v>2186</v>
      </c>
      <c r="C28" s="47">
        <f t="shared" si="9"/>
        <v>1</v>
      </c>
      <c r="D28" s="42"/>
      <c r="E28" s="42"/>
      <c r="F28" s="42"/>
      <c r="G28" s="42"/>
      <c r="H28" s="42"/>
      <c r="I28" s="42" t="s">
        <v>182</v>
      </c>
      <c r="J28" s="43">
        <v>122</v>
      </c>
      <c r="K28" s="44">
        <f t="shared" si="11"/>
        <v>0.055809698078682524</v>
      </c>
      <c r="L28" s="42"/>
    </row>
    <row r="29" spans="4:16" s="45" customFormat="1" ht="15">
      <c r="D29" s="42"/>
      <c r="E29" s="42"/>
      <c r="F29" s="42"/>
      <c r="G29" s="42"/>
      <c r="H29" s="42"/>
      <c r="I29" s="42" t="s">
        <v>185</v>
      </c>
      <c r="J29" s="43">
        <v>69</v>
      </c>
      <c r="K29" s="44">
        <f t="shared" si="11"/>
        <v>0.03156450137236962</v>
      </c>
      <c r="L29" s="42"/>
      <c r="M29" s="42"/>
      <c r="N29" s="42"/>
      <c r="O29" s="42"/>
      <c r="P29" s="42"/>
    </row>
    <row r="30" spans="4:16" s="45" customFormat="1" ht="15">
      <c r="D30" s="42"/>
      <c r="E30" s="42"/>
      <c r="F30" s="42"/>
      <c r="G30" s="42"/>
      <c r="H30" s="42"/>
      <c r="I30" s="42" t="s">
        <v>187</v>
      </c>
      <c r="J30" s="43">
        <v>85</v>
      </c>
      <c r="K30" s="44">
        <f t="shared" si="11"/>
        <v>0.03888380603842635</v>
      </c>
      <c r="L30" s="42"/>
      <c r="M30" s="42"/>
      <c r="N30" s="42"/>
      <c r="O30" s="42"/>
      <c r="P30" s="42"/>
    </row>
    <row r="31" spans="1:16" s="45" customFormat="1" ht="15">
      <c r="A31" s="42"/>
      <c r="B31" s="42"/>
      <c r="C31" s="42"/>
      <c r="D31" s="42"/>
      <c r="E31" s="42"/>
      <c r="F31" s="42"/>
      <c r="G31" s="42"/>
      <c r="H31" s="42"/>
      <c r="I31" s="42" t="s">
        <v>190</v>
      </c>
      <c r="J31" s="43">
        <v>36</v>
      </c>
      <c r="K31" s="44">
        <f t="shared" si="11"/>
        <v>0.01646843549862763</v>
      </c>
      <c r="L31" s="42"/>
      <c r="M31" s="42"/>
      <c r="N31" s="42"/>
      <c r="O31" s="42"/>
      <c r="P31" s="42"/>
    </row>
    <row r="32" spans="1:16" s="45" customFormat="1" ht="15">
      <c r="A32" s="42"/>
      <c r="B32" s="42"/>
      <c r="C32" s="42"/>
      <c r="D32" s="42"/>
      <c r="E32" s="42"/>
      <c r="F32" s="42"/>
      <c r="G32" s="42"/>
      <c r="H32" s="42"/>
      <c r="I32" s="42" t="s">
        <v>194</v>
      </c>
      <c r="J32" s="43">
        <v>268</v>
      </c>
      <c r="K32" s="44">
        <f t="shared" si="11"/>
        <v>0.12259835315645014</v>
      </c>
      <c r="L32" s="42"/>
      <c r="M32" s="42"/>
      <c r="N32" s="42"/>
      <c r="O32" s="42"/>
      <c r="P32" s="42"/>
    </row>
    <row r="33" spans="1:16" s="45" customFormat="1" ht="15">
      <c r="A33" s="42"/>
      <c r="B33" s="42"/>
      <c r="C33" s="42"/>
      <c r="D33" s="42"/>
      <c r="E33" s="42"/>
      <c r="F33" s="42"/>
      <c r="G33" s="42"/>
      <c r="H33" s="42"/>
      <c r="I33" s="42" t="s">
        <v>197</v>
      </c>
      <c r="J33" s="43">
        <v>90</v>
      </c>
      <c r="K33" s="44">
        <f t="shared" si="11"/>
        <v>0.04117108874656908</v>
      </c>
      <c r="L33" s="42"/>
      <c r="M33" s="42"/>
      <c r="N33" s="42"/>
      <c r="O33" s="42"/>
      <c r="P33" s="42"/>
    </row>
    <row r="34" spans="1:16" s="45" customFormat="1" ht="15">
      <c r="A34" s="42"/>
      <c r="B34" s="42"/>
      <c r="C34" s="42"/>
      <c r="D34" s="42"/>
      <c r="E34" s="42"/>
      <c r="F34" s="42"/>
      <c r="G34" s="42"/>
      <c r="H34" s="42"/>
      <c r="I34" s="39" t="s">
        <v>81</v>
      </c>
      <c r="J34" s="46">
        <v>2186</v>
      </c>
      <c r="K34" s="47">
        <f t="shared" si="11"/>
        <v>1</v>
      </c>
      <c r="L34" s="42"/>
      <c r="M34" s="42"/>
      <c r="N34" s="42"/>
      <c r="O34" s="42"/>
      <c r="P34" s="42"/>
    </row>
  </sheetData>
  <sheetProtection selectLockedCells="1" selectUnlockedCells="1"/>
  <mergeCells count="2">
    <mergeCell ref="A1:L1"/>
    <mergeCell ref="M1:O1"/>
  </mergeCells>
  <printOptions/>
  <pageMargins left="0.5118055555555555" right="0.5118055555555555" top="0.7875" bottom="0.78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V33"/>
  <sheetViews>
    <sheetView workbookViewId="0" topLeftCell="A1">
      <selection activeCell="A1" sqref="A1"/>
    </sheetView>
  </sheetViews>
  <sheetFormatPr defaultColWidth="9.140625" defaultRowHeight="15"/>
  <cols>
    <col min="1" max="1" width="54.7109375" style="37" customWidth="1"/>
    <col min="2" max="2" width="9.140625" style="37" customWidth="1"/>
    <col min="3" max="3" width="20.8515625" style="37" customWidth="1"/>
    <col min="4" max="4" width="9.140625" style="37" customWidth="1"/>
    <col min="5" max="5" width="88.00390625" style="37" customWidth="1"/>
    <col min="6" max="6" width="9.140625" style="37" customWidth="1"/>
    <col min="7" max="7" width="20.8515625" style="37" customWidth="1"/>
    <col min="8" max="8" width="9.140625" style="37" customWidth="1"/>
    <col min="9" max="9" width="93.00390625" style="37" customWidth="1"/>
    <col min="10" max="10" width="9.140625" style="37" customWidth="1"/>
    <col min="11" max="11" width="20.8515625" style="37" customWidth="1"/>
    <col min="12" max="12" width="9.140625" style="37" customWidth="1"/>
    <col min="13" max="13" width="81.8515625" style="37" customWidth="1"/>
    <col min="14" max="14" width="9.140625" style="37" customWidth="1"/>
    <col min="15" max="15" width="20.8515625" style="37" customWidth="1"/>
    <col min="16" max="16" width="14.57421875" style="37" customWidth="1"/>
    <col min="17" max="16384" width="9.140625" style="37" customWidth="1"/>
  </cols>
  <sheetData>
    <row r="1" spans="1:256" ht="18">
      <c r="A1" s="27" t="s">
        <v>14</v>
      </c>
      <c r="B1" s="27"/>
      <c r="C1" s="27"/>
      <c r="D1" s="27"/>
      <c r="E1" s="27"/>
      <c r="F1" s="27"/>
      <c r="G1" s="27"/>
      <c r="H1" s="27"/>
      <c r="I1" s="27"/>
      <c r="J1" s="27"/>
      <c r="K1" s="27"/>
      <c r="L1" s="27"/>
      <c r="M1" s="54"/>
      <c r="N1" s="54"/>
      <c r="O1" s="5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5" customFormat="1" ht="30.75">
      <c r="A2" s="58" t="s">
        <v>119</v>
      </c>
      <c r="B2" s="57" t="s">
        <v>120</v>
      </c>
      <c r="C2" s="57" t="s">
        <v>121</v>
      </c>
      <c r="D2" s="42"/>
      <c r="E2" s="58" t="s">
        <v>203</v>
      </c>
      <c r="F2" s="57" t="s">
        <v>120</v>
      </c>
      <c r="G2" s="57" t="s">
        <v>121</v>
      </c>
      <c r="H2" s="42"/>
      <c r="I2" s="58" t="s">
        <v>204</v>
      </c>
      <c r="J2" s="57" t="s">
        <v>120</v>
      </c>
      <c r="K2" s="57" t="s">
        <v>121</v>
      </c>
      <c r="L2" s="42"/>
      <c r="M2" s="58" t="s">
        <v>172</v>
      </c>
      <c r="N2" s="57" t="s">
        <v>120</v>
      </c>
      <c r="O2" s="57" t="s">
        <v>121</v>
      </c>
      <c r="P2" s="42"/>
    </row>
    <row r="3" spans="1:16" s="45" customFormat="1" ht="15">
      <c r="A3" s="42" t="s">
        <v>215</v>
      </c>
      <c r="B3" s="43">
        <v>16</v>
      </c>
      <c r="C3" s="44">
        <f aca="true" t="shared" si="0" ref="C3:C8">B3/B$8</f>
        <v>0.013582342954159592</v>
      </c>
      <c r="D3" s="42"/>
      <c r="E3" s="42" t="s">
        <v>216</v>
      </c>
      <c r="F3" s="43">
        <v>224</v>
      </c>
      <c r="G3" s="44">
        <f aca="true" t="shared" si="1" ref="G3:G11">F3/F$11</f>
        <v>0.19015280135823429</v>
      </c>
      <c r="H3" s="42"/>
      <c r="I3" s="42" t="s">
        <v>186</v>
      </c>
      <c r="J3" s="43">
        <v>28</v>
      </c>
      <c r="K3" s="44">
        <f aca="true" t="shared" si="2" ref="K3:K9">J3/J$9</f>
        <v>0.023769100169779286</v>
      </c>
      <c r="L3" s="42"/>
      <c r="M3" s="42" t="s">
        <v>176</v>
      </c>
      <c r="N3" s="43">
        <v>150</v>
      </c>
      <c r="O3" s="44">
        <f aca="true" t="shared" si="3" ref="O3:O10">N3/N$10</f>
        <v>0.1273344651952462</v>
      </c>
      <c r="P3" s="42"/>
    </row>
    <row r="4" spans="1:16" s="45" customFormat="1" ht="15">
      <c r="A4" s="42" t="s">
        <v>129</v>
      </c>
      <c r="B4" s="43">
        <v>971</v>
      </c>
      <c r="C4" s="44">
        <f t="shared" si="0"/>
        <v>0.8242784380305602</v>
      </c>
      <c r="D4" s="42"/>
      <c r="E4" s="42" t="s">
        <v>217</v>
      </c>
      <c r="F4" s="43">
        <v>2</v>
      </c>
      <c r="G4" s="44">
        <f t="shared" si="1"/>
        <v>0.001697792869269949</v>
      </c>
      <c r="H4" s="42"/>
      <c r="I4" s="42" t="s">
        <v>189</v>
      </c>
      <c r="J4" s="43">
        <v>8</v>
      </c>
      <c r="K4" s="44">
        <f t="shared" si="2"/>
        <v>0.006791171477079796</v>
      </c>
      <c r="L4" s="42"/>
      <c r="M4" s="42" t="s">
        <v>179</v>
      </c>
      <c r="N4" s="43">
        <v>93</v>
      </c>
      <c r="O4" s="44">
        <f t="shared" si="3"/>
        <v>0.07894736842105263</v>
      </c>
      <c r="P4" s="42"/>
    </row>
    <row r="5" spans="1:16" s="45" customFormat="1" ht="15">
      <c r="A5" s="42" t="s">
        <v>218</v>
      </c>
      <c r="B5" s="43">
        <v>4</v>
      </c>
      <c r="C5" s="44">
        <f t="shared" si="0"/>
        <v>0.003395585738539898</v>
      </c>
      <c r="D5" s="42"/>
      <c r="E5" s="42" t="s">
        <v>219</v>
      </c>
      <c r="F5" s="43">
        <v>299</v>
      </c>
      <c r="G5" s="44">
        <f t="shared" si="1"/>
        <v>0.2538200339558574</v>
      </c>
      <c r="H5" s="42"/>
      <c r="I5" s="42" t="s">
        <v>193</v>
      </c>
      <c r="J5" s="43">
        <v>53</v>
      </c>
      <c r="K5" s="44">
        <f t="shared" si="2"/>
        <v>0.04499151103565365</v>
      </c>
      <c r="L5" s="42"/>
      <c r="M5" s="42" t="s">
        <v>181</v>
      </c>
      <c r="N5" s="43">
        <v>644</v>
      </c>
      <c r="O5" s="44">
        <f t="shared" si="3"/>
        <v>0.5466893039049237</v>
      </c>
      <c r="P5" s="42"/>
    </row>
    <row r="6" spans="1:16" s="45" customFormat="1" ht="15">
      <c r="A6" s="42" t="s">
        <v>134</v>
      </c>
      <c r="B6" s="43">
        <v>141</v>
      </c>
      <c r="C6" s="44">
        <f t="shared" si="0"/>
        <v>0.11969439728353141</v>
      </c>
      <c r="D6" s="42"/>
      <c r="E6" s="42" t="s">
        <v>220</v>
      </c>
      <c r="F6" s="43">
        <v>284</v>
      </c>
      <c r="G6" s="44">
        <f t="shared" si="1"/>
        <v>0.24108658743633277</v>
      </c>
      <c r="H6" s="42"/>
      <c r="I6" s="42" t="s">
        <v>196</v>
      </c>
      <c r="J6" s="43">
        <v>247</v>
      </c>
      <c r="K6" s="44">
        <f t="shared" si="2"/>
        <v>0.20967741935483872</v>
      </c>
      <c r="L6" s="42"/>
      <c r="M6" s="42" t="s">
        <v>183</v>
      </c>
      <c r="N6" s="43">
        <v>219</v>
      </c>
      <c r="O6" s="44">
        <f t="shared" si="3"/>
        <v>0.18590831918505943</v>
      </c>
      <c r="P6" s="42"/>
    </row>
    <row r="7" spans="1:16" s="45" customFormat="1" ht="15">
      <c r="A7" s="42" t="s">
        <v>136</v>
      </c>
      <c r="B7" s="43">
        <v>46</v>
      </c>
      <c r="C7" s="44">
        <f t="shared" si="0"/>
        <v>0.03904923599320883</v>
      </c>
      <c r="D7" s="42"/>
      <c r="E7" s="42" t="s">
        <v>221</v>
      </c>
      <c r="F7" s="43">
        <v>9</v>
      </c>
      <c r="G7" s="44">
        <f t="shared" si="1"/>
        <v>0.007640067911714771</v>
      </c>
      <c r="H7" s="42"/>
      <c r="I7" s="42" t="s">
        <v>198</v>
      </c>
      <c r="J7" s="43">
        <v>18</v>
      </c>
      <c r="K7" s="44">
        <f t="shared" si="2"/>
        <v>0.015280135823429542</v>
      </c>
      <c r="L7" s="42"/>
      <c r="M7" s="42" t="s">
        <v>160</v>
      </c>
      <c r="N7" s="43">
        <v>55</v>
      </c>
      <c r="O7" s="44">
        <f t="shared" si="3"/>
        <v>0.0466893039049236</v>
      </c>
      <c r="P7" s="42"/>
    </row>
    <row r="8" spans="1:16" s="45" customFormat="1" ht="15">
      <c r="A8" s="39" t="s">
        <v>81</v>
      </c>
      <c r="B8" s="46">
        <v>1178</v>
      </c>
      <c r="C8" s="47">
        <f t="shared" si="0"/>
        <v>1</v>
      </c>
      <c r="D8" s="42"/>
      <c r="E8" s="42" t="s">
        <v>222</v>
      </c>
      <c r="F8" s="43">
        <v>153</v>
      </c>
      <c r="G8" s="44">
        <f t="shared" si="1"/>
        <v>0.1298811544991511</v>
      </c>
      <c r="H8" s="42"/>
      <c r="I8" s="42" t="s">
        <v>201</v>
      </c>
      <c r="J8" s="43">
        <v>824</v>
      </c>
      <c r="K8" s="44">
        <f t="shared" si="2"/>
        <v>0.6994906621392191</v>
      </c>
      <c r="L8" s="42"/>
      <c r="M8" s="42" t="s">
        <v>188</v>
      </c>
      <c r="N8" s="43">
        <v>4</v>
      </c>
      <c r="O8" s="44">
        <f t="shared" si="3"/>
        <v>0.003395585738539898</v>
      </c>
      <c r="P8" s="42"/>
    </row>
    <row r="9" spans="1:16" s="45" customFormat="1" ht="15">
      <c r="A9" s="42"/>
      <c r="B9" s="42"/>
      <c r="C9" s="42"/>
      <c r="D9" s="42"/>
      <c r="E9" s="42" t="s">
        <v>223</v>
      </c>
      <c r="F9" s="43">
        <v>36</v>
      </c>
      <c r="G9" s="44">
        <f t="shared" si="1"/>
        <v>0.030560271646859084</v>
      </c>
      <c r="H9" s="42"/>
      <c r="I9" s="39" t="s">
        <v>81</v>
      </c>
      <c r="J9" s="46">
        <v>1178</v>
      </c>
      <c r="K9" s="47">
        <f t="shared" si="2"/>
        <v>1</v>
      </c>
      <c r="L9" s="42"/>
      <c r="M9" s="42" t="s">
        <v>191</v>
      </c>
      <c r="N9" s="43">
        <v>13</v>
      </c>
      <c r="O9" s="44">
        <f t="shared" si="3"/>
        <v>0.011035653650254669</v>
      </c>
      <c r="P9" s="42"/>
    </row>
    <row r="10" spans="1:16" s="45" customFormat="1" ht="15">
      <c r="A10" s="58" t="s">
        <v>192</v>
      </c>
      <c r="B10" s="57" t="s">
        <v>120</v>
      </c>
      <c r="C10" s="57" t="s">
        <v>121</v>
      </c>
      <c r="D10" s="42"/>
      <c r="E10" s="42" t="s">
        <v>224</v>
      </c>
      <c r="F10" s="43">
        <v>171</v>
      </c>
      <c r="G10" s="44">
        <f t="shared" si="1"/>
        <v>0.14516129032258066</v>
      </c>
      <c r="H10" s="42"/>
      <c r="I10" s="42"/>
      <c r="J10" s="42"/>
      <c r="K10" s="42"/>
      <c r="L10" s="42"/>
      <c r="M10" s="39" t="s">
        <v>81</v>
      </c>
      <c r="N10" s="46">
        <v>1178</v>
      </c>
      <c r="O10" s="47">
        <f t="shared" si="3"/>
        <v>1</v>
      </c>
      <c r="P10" s="42"/>
    </row>
    <row r="11" spans="1:16" s="45" customFormat="1" ht="15">
      <c r="A11" s="42" t="s">
        <v>225</v>
      </c>
      <c r="B11" s="43">
        <v>308</v>
      </c>
      <c r="C11" s="44">
        <f aca="true" t="shared" si="4" ref="C11:C16">B11/B$16</f>
        <v>0.2614601018675722</v>
      </c>
      <c r="D11" s="42"/>
      <c r="E11" s="39" t="s">
        <v>81</v>
      </c>
      <c r="F11" s="46">
        <v>1178</v>
      </c>
      <c r="G11" s="47">
        <f t="shared" si="1"/>
        <v>1</v>
      </c>
      <c r="H11" s="42"/>
      <c r="I11" s="58" t="s">
        <v>171</v>
      </c>
      <c r="J11" s="57" t="s">
        <v>120</v>
      </c>
      <c r="K11" s="57" t="s">
        <v>121</v>
      </c>
      <c r="L11" s="42"/>
      <c r="M11" s="42"/>
      <c r="N11" s="42"/>
      <c r="O11" s="42"/>
      <c r="P11" s="42"/>
    </row>
    <row r="12" spans="1:16" s="45" customFormat="1" ht="15">
      <c r="A12" s="42" t="s">
        <v>226</v>
      </c>
      <c r="B12" s="43">
        <v>26</v>
      </c>
      <c r="C12" s="44">
        <f t="shared" si="4"/>
        <v>0.022071307300509338</v>
      </c>
      <c r="D12" s="42"/>
      <c r="E12" s="42"/>
      <c r="F12" s="42"/>
      <c r="G12" s="42"/>
      <c r="H12" s="42"/>
      <c r="I12" s="42" t="s">
        <v>227</v>
      </c>
      <c r="J12" s="43">
        <v>331</v>
      </c>
      <c r="K12" s="44">
        <f aca="true" t="shared" si="5" ref="K12:K21">J12/J$21</f>
        <v>0.28098471986417656</v>
      </c>
      <c r="L12" s="42"/>
      <c r="M12" s="42"/>
      <c r="N12" s="42"/>
      <c r="O12" s="42"/>
      <c r="P12" s="42"/>
    </row>
    <row r="13" spans="1:16" s="45" customFormat="1" ht="15">
      <c r="A13" s="42" t="s">
        <v>228</v>
      </c>
      <c r="B13" s="43">
        <v>39</v>
      </c>
      <c r="C13" s="44">
        <f t="shared" si="4"/>
        <v>0.03310696095076401</v>
      </c>
      <c r="D13" s="42"/>
      <c r="E13" s="58" t="s">
        <v>170</v>
      </c>
      <c r="F13" s="57" t="s">
        <v>120</v>
      </c>
      <c r="G13" s="57" t="s">
        <v>121</v>
      </c>
      <c r="H13" s="42"/>
      <c r="I13" s="42" t="s">
        <v>229</v>
      </c>
      <c r="J13" s="43">
        <v>175</v>
      </c>
      <c r="K13" s="44">
        <f t="shared" si="5"/>
        <v>0.14855687606112053</v>
      </c>
      <c r="L13" s="42"/>
      <c r="M13" s="58" t="s">
        <v>199</v>
      </c>
      <c r="N13" s="57" t="s">
        <v>120</v>
      </c>
      <c r="O13" s="57" t="s">
        <v>121</v>
      </c>
      <c r="P13" s="42"/>
    </row>
    <row r="14" spans="1:16" s="45" customFormat="1" ht="15">
      <c r="A14" s="42" t="s">
        <v>230</v>
      </c>
      <c r="B14" s="43">
        <v>804</v>
      </c>
      <c r="C14" s="44">
        <f t="shared" si="4"/>
        <v>0.6825127334465195</v>
      </c>
      <c r="D14" s="42"/>
      <c r="E14" s="42" t="s">
        <v>174</v>
      </c>
      <c r="F14" s="43">
        <v>71</v>
      </c>
      <c r="G14" s="44">
        <f aca="true" t="shared" si="6" ref="G14:G16">F14/F$16</f>
        <v>0.06027164685908319</v>
      </c>
      <c r="H14" s="42"/>
      <c r="I14" s="42" t="s">
        <v>231</v>
      </c>
      <c r="J14" s="43">
        <v>217</v>
      </c>
      <c r="K14" s="44">
        <f t="shared" si="5"/>
        <v>0.18421052631578946</v>
      </c>
      <c r="L14" s="42"/>
      <c r="M14" s="42" t="s">
        <v>232</v>
      </c>
      <c r="N14" s="43">
        <v>56</v>
      </c>
      <c r="O14" s="44">
        <f aca="true" t="shared" si="7" ref="O14:O22">N14/N$22</f>
        <v>0.04753820033955857</v>
      </c>
      <c r="P14" s="42"/>
    </row>
    <row r="15" spans="1:16" s="45" customFormat="1" ht="15">
      <c r="A15" s="42" t="s">
        <v>233</v>
      </c>
      <c r="B15" s="43">
        <v>1</v>
      </c>
      <c r="C15" s="44">
        <f t="shared" si="4"/>
        <v>0.0008488964346349745</v>
      </c>
      <c r="D15" s="42"/>
      <c r="E15" s="42" t="s">
        <v>177</v>
      </c>
      <c r="F15" s="43">
        <v>1107</v>
      </c>
      <c r="G15" s="44">
        <f t="shared" si="6"/>
        <v>0.9397283531409168</v>
      </c>
      <c r="H15" s="42"/>
      <c r="I15" s="42" t="s">
        <v>234</v>
      </c>
      <c r="J15" s="43">
        <v>72</v>
      </c>
      <c r="K15" s="44">
        <f t="shared" si="5"/>
        <v>0.06112054329371817</v>
      </c>
      <c r="L15" s="42"/>
      <c r="M15" s="42" t="s">
        <v>235</v>
      </c>
      <c r="N15" s="43">
        <v>62</v>
      </c>
      <c r="O15" s="44">
        <f t="shared" si="7"/>
        <v>0.05263157894736842</v>
      </c>
      <c r="P15" s="42"/>
    </row>
    <row r="16" spans="1:16" s="45" customFormat="1" ht="15">
      <c r="A16" s="39" t="s">
        <v>81</v>
      </c>
      <c r="B16" s="46">
        <v>1178</v>
      </c>
      <c r="C16" s="47">
        <f t="shared" si="4"/>
        <v>1</v>
      </c>
      <c r="D16" s="42"/>
      <c r="E16" s="39" t="s">
        <v>81</v>
      </c>
      <c r="F16" s="46">
        <v>1178</v>
      </c>
      <c r="G16" s="47">
        <f t="shared" si="6"/>
        <v>1</v>
      </c>
      <c r="H16" s="42"/>
      <c r="I16" s="42" t="s">
        <v>185</v>
      </c>
      <c r="J16" s="43">
        <v>56</v>
      </c>
      <c r="K16" s="44">
        <f t="shared" si="5"/>
        <v>0.04753820033955857</v>
      </c>
      <c r="L16" s="42"/>
      <c r="M16" s="42" t="s">
        <v>236</v>
      </c>
      <c r="N16" s="43">
        <v>99</v>
      </c>
      <c r="O16" s="44">
        <f t="shared" si="7"/>
        <v>0.08404074702886248</v>
      </c>
      <c r="P16" s="42"/>
    </row>
    <row r="17" spans="1:16" s="45" customFormat="1" ht="15">
      <c r="A17" s="42"/>
      <c r="B17" s="42"/>
      <c r="C17" s="42"/>
      <c r="D17" s="42"/>
      <c r="E17" s="42"/>
      <c r="F17" s="42"/>
      <c r="G17" s="42"/>
      <c r="H17" s="42"/>
      <c r="I17" s="42" t="s">
        <v>187</v>
      </c>
      <c r="J17" s="43">
        <v>37</v>
      </c>
      <c r="K17" s="44">
        <f t="shared" si="5"/>
        <v>0.031409168081494056</v>
      </c>
      <c r="L17" s="42"/>
      <c r="M17" s="42" t="s">
        <v>160</v>
      </c>
      <c r="N17" s="43">
        <v>51</v>
      </c>
      <c r="O17" s="44">
        <f t="shared" si="7"/>
        <v>0.0432937181663837</v>
      </c>
      <c r="P17" s="42"/>
    </row>
    <row r="18" spans="1:16" s="45" customFormat="1" ht="15">
      <c r="A18" s="58" t="s">
        <v>152</v>
      </c>
      <c r="B18" s="57" t="s">
        <v>120</v>
      </c>
      <c r="C18" s="57" t="s">
        <v>121</v>
      </c>
      <c r="D18" s="42"/>
      <c r="E18" s="42"/>
      <c r="F18" s="42"/>
      <c r="G18" s="42"/>
      <c r="H18" s="42"/>
      <c r="I18" s="42" t="s">
        <v>190</v>
      </c>
      <c r="J18" s="43">
        <v>36</v>
      </c>
      <c r="K18" s="44">
        <f t="shared" si="5"/>
        <v>0.030560271646859084</v>
      </c>
      <c r="L18" s="42"/>
      <c r="M18" s="42" t="s">
        <v>162</v>
      </c>
      <c r="N18" s="43">
        <v>56</v>
      </c>
      <c r="O18" s="44">
        <f t="shared" si="7"/>
        <v>0.04753820033955857</v>
      </c>
      <c r="P18" s="42"/>
    </row>
    <row r="19" spans="1:16" s="45" customFormat="1" ht="15">
      <c r="A19" s="42" t="s">
        <v>154</v>
      </c>
      <c r="B19" s="43">
        <v>98</v>
      </c>
      <c r="C19" s="44">
        <f aca="true" t="shared" si="8" ref="C19:C28">B19/B$28</f>
        <v>0.0831918505942275</v>
      </c>
      <c r="D19" s="42"/>
      <c r="E19" s="58" t="s">
        <v>184</v>
      </c>
      <c r="F19" s="57" t="s">
        <v>120</v>
      </c>
      <c r="G19" s="57" t="s">
        <v>121</v>
      </c>
      <c r="H19" s="42"/>
      <c r="I19" s="42" t="s">
        <v>194</v>
      </c>
      <c r="J19" s="43">
        <v>206</v>
      </c>
      <c r="K19" s="44">
        <f t="shared" si="5"/>
        <v>0.17487266553480477</v>
      </c>
      <c r="L19" s="42"/>
      <c r="M19" s="42" t="s">
        <v>164</v>
      </c>
      <c r="N19" s="43">
        <v>23</v>
      </c>
      <c r="O19" s="44">
        <f t="shared" si="7"/>
        <v>0.019524617996604415</v>
      </c>
      <c r="P19" s="42"/>
    </row>
    <row r="20" spans="1:16" s="45" customFormat="1" ht="15">
      <c r="A20" s="42" t="s">
        <v>156</v>
      </c>
      <c r="B20" s="43">
        <v>390</v>
      </c>
      <c r="C20" s="44">
        <f t="shared" si="8"/>
        <v>0.3310696095076401</v>
      </c>
      <c r="D20" s="42"/>
      <c r="E20" s="42" t="s">
        <v>186</v>
      </c>
      <c r="F20" s="43">
        <v>44</v>
      </c>
      <c r="G20" s="44">
        <f aca="true" t="shared" si="9" ref="G20:G26">F20/F$26</f>
        <v>0.03735144312393888</v>
      </c>
      <c r="H20" s="42"/>
      <c r="I20" s="42" t="s">
        <v>197</v>
      </c>
      <c r="J20" s="43">
        <v>48</v>
      </c>
      <c r="K20" s="44">
        <f t="shared" si="5"/>
        <v>0.04074702886247878</v>
      </c>
      <c r="L20" s="42"/>
      <c r="M20" s="42" t="s">
        <v>166</v>
      </c>
      <c r="N20" s="43">
        <v>285</v>
      </c>
      <c r="O20" s="44">
        <f t="shared" si="7"/>
        <v>0.24193548387096775</v>
      </c>
      <c r="P20" s="42"/>
    </row>
    <row r="21" spans="1:16" s="45" customFormat="1" ht="15">
      <c r="A21" s="42" t="s">
        <v>158</v>
      </c>
      <c r="B21" s="43">
        <v>357</v>
      </c>
      <c r="C21" s="44">
        <f t="shared" si="8"/>
        <v>0.3030560271646859</v>
      </c>
      <c r="D21" s="42"/>
      <c r="E21" s="42" t="s">
        <v>189</v>
      </c>
      <c r="F21" s="43">
        <v>8</v>
      </c>
      <c r="G21" s="44">
        <f t="shared" si="9"/>
        <v>0.006791171477079796</v>
      </c>
      <c r="H21" s="42"/>
      <c r="I21" s="39" t="s">
        <v>81</v>
      </c>
      <c r="J21" s="46">
        <v>1178</v>
      </c>
      <c r="K21" s="47">
        <f t="shared" si="5"/>
        <v>1</v>
      </c>
      <c r="L21" s="42"/>
      <c r="M21" s="42" t="s">
        <v>168</v>
      </c>
      <c r="N21" s="43">
        <v>546</v>
      </c>
      <c r="O21" s="44">
        <f t="shared" si="7"/>
        <v>0.4634974533106961</v>
      </c>
      <c r="P21" s="42"/>
    </row>
    <row r="22" spans="1:16" s="45" customFormat="1" ht="15">
      <c r="A22" s="42" t="s">
        <v>160</v>
      </c>
      <c r="B22" s="43">
        <v>68</v>
      </c>
      <c r="C22" s="44">
        <f t="shared" si="8"/>
        <v>0.057724957555178265</v>
      </c>
      <c r="D22" s="42"/>
      <c r="E22" s="42" t="s">
        <v>193</v>
      </c>
      <c r="F22" s="43">
        <v>84</v>
      </c>
      <c r="G22" s="44">
        <f t="shared" si="9"/>
        <v>0.07130730050933787</v>
      </c>
      <c r="H22" s="42"/>
      <c r="I22" s="42"/>
      <c r="J22" s="42"/>
      <c r="K22" s="42"/>
      <c r="L22" s="42"/>
      <c r="M22" s="39" t="s">
        <v>81</v>
      </c>
      <c r="N22" s="46">
        <v>1178</v>
      </c>
      <c r="O22" s="47">
        <f t="shared" si="7"/>
        <v>1</v>
      </c>
      <c r="P22" s="42"/>
    </row>
    <row r="23" spans="1:16" s="45" customFormat="1" ht="15">
      <c r="A23" s="42" t="s">
        <v>161</v>
      </c>
      <c r="B23" s="43">
        <v>4</v>
      </c>
      <c r="C23" s="44">
        <f t="shared" si="8"/>
        <v>0.003395585738539898</v>
      </c>
      <c r="D23" s="42"/>
      <c r="E23" s="42" t="s">
        <v>196</v>
      </c>
      <c r="F23" s="43">
        <v>199</v>
      </c>
      <c r="G23" s="44">
        <f t="shared" si="9"/>
        <v>0.16893039049235994</v>
      </c>
      <c r="H23" s="42"/>
      <c r="I23" s="58" t="s">
        <v>202</v>
      </c>
      <c r="J23" s="57" t="s">
        <v>120</v>
      </c>
      <c r="K23" s="57" t="s">
        <v>121</v>
      </c>
      <c r="L23" s="42"/>
      <c r="M23" s="42"/>
      <c r="N23" s="42"/>
      <c r="O23" s="42"/>
      <c r="P23" s="42"/>
    </row>
    <row r="24" spans="1:16" s="45" customFormat="1" ht="15">
      <c r="A24" s="42" t="s">
        <v>163</v>
      </c>
      <c r="B24" s="43">
        <v>47</v>
      </c>
      <c r="C24" s="44">
        <f t="shared" si="8"/>
        <v>0.039898132427843805</v>
      </c>
      <c r="D24" s="42"/>
      <c r="E24" s="42" t="s">
        <v>198</v>
      </c>
      <c r="F24" s="43">
        <v>10</v>
      </c>
      <c r="G24" s="44">
        <f t="shared" si="9"/>
        <v>0.008488964346349746</v>
      </c>
      <c r="H24" s="42"/>
      <c r="I24" s="42" t="s">
        <v>227</v>
      </c>
      <c r="J24" s="43">
        <v>323</v>
      </c>
      <c r="K24" s="44">
        <f aca="true" t="shared" si="10" ref="K24:K33">J24/J$33</f>
        <v>0.27419354838709675</v>
      </c>
      <c r="L24" s="42"/>
      <c r="M24" s="58" t="s">
        <v>123</v>
      </c>
      <c r="N24" s="57" t="s">
        <v>120</v>
      </c>
      <c r="O24" s="57" t="s">
        <v>121</v>
      </c>
      <c r="P24" s="58" t="s">
        <v>237</v>
      </c>
    </row>
    <row r="25" spans="1:16" s="45" customFormat="1" ht="15">
      <c r="A25" s="42" t="s">
        <v>238</v>
      </c>
      <c r="B25" s="43">
        <v>1</v>
      </c>
      <c r="C25" s="44">
        <f t="shared" si="8"/>
        <v>0.0008488964346349745</v>
      </c>
      <c r="D25" s="42"/>
      <c r="E25" s="42" t="s">
        <v>201</v>
      </c>
      <c r="F25" s="43">
        <v>833</v>
      </c>
      <c r="G25" s="44">
        <f t="shared" si="9"/>
        <v>0.7071307300509337</v>
      </c>
      <c r="H25" s="42"/>
      <c r="I25" s="42" t="s">
        <v>229</v>
      </c>
      <c r="J25" s="43">
        <v>152</v>
      </c>
      <c r="K25" s="44">
        <f t="shared" si="10"/>
        <v>0.12903225806451613</v>
      </c>
      <c r="L25" s="42"/>
      <c r="M25" s="42" t="s">
        <v>128</v>
      </c>
      <c r="N25" s="43">
        <v>403</v>
      </c>
      <c r="O25" s="44">
        <f aca="true" t="shared" si="11" ref="O25:O27">N25/N$27</f>
        <v>0.34210526315789475</v>
      </c>
      <c r="P25" s="42">
        <v>26.02</v>
      </c>
    </row>
    <row r="26" spans="1:16" s="45" customFormat="1" ht="15">
      <c r="A26" s="42" t="s">
        <v>239</v>
      </c>
      <c r="B26" s="43">
        <v>208</v>
      </c>
      <c r="C26" s="44">
        <f t="shared" si="8"/>
        <v>0.1765704584040747</v>
      </c>
      <c r="D26" s="42"/>
      <c r="E26" s="39" t="s">
        <v>81</v>
      </c>
      <c r="F26" s="46">
        <v>1178</v>
      </c>
      <c r="G26" s="47">
        <f t="shared" si="9"/>
        <v>1</v>
      </c>
      <c r="H26" s="42"/>
      <c r="I26" s="42" t="s">
        <v>231</v>
      </c>
      <c r="J26" s="43">
        <v>266</v>
      </c>
      <c r="K26" s="44">
        <f t="shared" si="10"/>
        <v>0.22580645161290322</v>
      </c>
      <c r="L26" s="42"/>
      <c r="M26" s="42" t="s">
        <v>131</v>
      </c>
      <c r="N26" s="43">
        <v>775</v>
      </c>
      <c r="O26" s="44">
        <f t="shared" si="11"/>
        <v>0.6578947368421053</v>
      </c>
      <c r="P26" s="42">
        <v>26.4</v>
      </c>
    </row>
    <row r="27" spans="1:16" s="45" customFormat="1" ht="15">
      <c r="A27" s="42" t="s">
        <v>213</v>
      </c>
      <c r="B27" s="43">
        <v>5</v>
      </c>
      <c r="C27" s="44">
        <f t="shared" si="8"/>
        <v>0.004244482173174873</v>
      </c>
      <c r="D27" s="42"/>
      <c r="E27" s="42"/>
      <c r="F27" s="42"/>
      <c r="G27" s="42"/>
      <c r="H27" s="42"/>
      <c r="I27" s="42" t="s">
        <v>234</v>
      </c>
      <c r="J27" s="43">
        <v>65</v>
      </c>
      <c r="K27" s="44">
        <f t="shared" si="10"/>
        <v>0.055178268251273345</v>
      </c>
      <c r="L27" s="42"/>
      <c r="M27" s="39" t="s">
        <v>81</v>
      </c>
      <c r="N27" s="46">
        <v>1178</v>
      </c>
      <c r="O27" s="47">
        <f t="shared" si="11"/>
        <v>1</v>
      </c>
      <c r="P27" s="39">
        <v>26.27</v>
      </c>
    </row>
    <row r="28" spans="1:16" s="45" customFormat="1" ht="15">
      <c r="A28" s="39" t="s">
        <v>81</v>
      </c>
      <c r="B28" s="46">
        <v>1178</v>
      </c>
      <c r="C28" s="47">
        <f t="shared" si="8"/>
        <v>1</v>
      </c>
      <c r="D28" s="42"/>
      <c r="E28" s="42"/>
      <c r="F28" s="42"/>
      <c r="G28" s="42"/>
      <c r="H28" s="42"/>
      <c r="I28" s="42" t="s">
        <v>185</v>
      </c>
      <c r="J28" s="43">
        <v>43</v>
      </c>
      <c r="K28" s="44">
        <f t="shared" si="10"/>
        <v>0.0365025466893039</v>
      </c>
      <c r="L28" s="42"/>
      <c r="M28" s="42"/>
      <c r="N28" s="42"/>
      <c r="O28" s="42"/>
      <c r="P28" s="42"/>
    </row>
    <row r="29" spans="1:16" s="45" customFormat="1" ht="15">
      <c r="A29" s="42"/>
      <c r="B29" s="42"/>
      <c r="C29" s="42"/>
      <c r="D29" s="42"/>
      <c r="E29" s="42"/>
      <c r="F29" s="42"/>
      <c r="G29" s="42"/>
      <c r="H29" s="42"/>
      <c r="I29" s="42" t="s">
        <v>207</v>
      </c>
      <c r="J29" s="43">
        <v>27</v>
      </c>
      <c r="K29" s="44">
        <f t="shared" si="10"/>
        <v>0.022920203735144314</v>
      </c>
      <c r="L29" s="42"/>
      <c r="M29" s="42"/>
      <c r="N29" s="42"/>
      <c r="O29" s="42"/>
      <c r="P29" s="42"/>
    </row>
    <row r="30" spans="1:16" s="45" customFormat="1" ht="15">
      <c r="A30" s="42"/>
      <c r="B30" s="42"/>
      <c r="C30" s="42"/>
      <c r="D30" s="42"/>
      <c r="E30" s="42"/>
      <c r="F30" s="42"/>
      <c r="G30" s="42"/>
      <c r="H30" s="42"/>
      <c r="I30" s="42" t="s">
        <v>190</v>
      </c>
      <c r="J30" s="43">
        <v>9</v>
      </c>
      <c r="K30" s="44">
        <f t="shared" si="10"/>
        <v>0.007640067911714771</v>
      </c>
      <c r="L30" s="42"/>
      <c r="M30" s="42"/>
      <c r="N30" s="42"/>
      <c r="O30" s="42"/>
      <c r="P30" s="42"/>
    </row>
    <row r="31" spans="1:16" s="45" customFormat="1" ht="15">
      <c r="A31" s="42"/>
      <c r="B31" s="42"/>
      <c r="C31" s="42"/>
      <c r="D31" s="42"/>
      <c r="E31" s="42"/>
      <c r="F31" s="42"/>
      <c r="G31" s="42"/>
      <c r="H31" s="42"/>
      <c r="I31" s="42" t="s">
        <v>194</v>
      </c>
      <c r="J31" s="43">
        <v>242</v>
      </c>
      <c r="K31" s="44">
        <f t="shared" si="10"/>
        <v>0.20543293718166383</v>
      </c>
      <c r="L31" s="42"/>
      <c r="M31" s="42"/>
      <c r="N31" s="42"/>
      <c r="O31" s="42"/>
      <c r="P31" s="42"/>
    </row>
    <row r="32" spans="1:16" s="45" customFormat="1" ht="15">
      <c r="A32" s="42"/>
      <c r="B32" s="42"/>
      <c r="C32" s="42"/>
      <c r="D32" s="42"/>
      <c r="E32" s="42"/>
      <c r="F32" s="42"/>
      <c r="G32" s="42"/>
      <c r="H32" s="42"/>
      <c r="I32" s="42" t="s">
        <v>197</v>
      </c>
      <c r="J32" s="43">
        <v>51</v>
      </c>
      <c r="K32" s="44">
        <f t="shared" si="10"/>
        <v>0.0432937181663837</v>
      </c>
      <c r="L32" s="42"/>
      <c r="M32" s="42"/>
      <c r="N32" s="42"/>
      <c r="O32" s="42"/>
      <c r="P32" s="42"/>
    </row>
    <row r="33" spans="1:16" s="45" customFormat="1" ht="15">
      <c r="A33" s="42"/>
      <c r="B33" s="42"/>
      <c r="C33" s="42"/>
      <c r="D33" s="42"/>
      <c r="E33" s="42"/>
      <c r="F33" s="42"/>
      <c r="G33" s="42"/>
      <c r="H33" s="42"/>
      <c r="I33" s="39" t="s">
        <v>81</v>
      </c>
      <c r="J33" s="46">
        <v>1178</v>
      </c>
      <c r="K33" s="47">
        <f t="shared" si="10"/>
        <v>1</v>
      </c>
      <c r="L33" s="42"/>
      <c r="M33" s="42"/>
      <c r="N33" s="42"/>
      <c r="O33" s="42"/>
      <c r="P33" s="42"/>
    </row>
  </sheetData>
  <sheetProtection selectLockedCells="1" selectUnlockedCells="1"/>
  <mergeCells count="2">
    <mergeCell ref="A1:L1"/>
    <mergeCell ref="M1:O1"/>
  </mergeCells>
  <printOptions/>
  <pageMargins left="0.5118055555555555" right="0.5118055555555555" top="0.7875" bottom="0.78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IV33"/>
  <sheetViews>
    <sheetView workbookViewId="0" topLeftCell="A1">
      <selection activeCell="C14" sqref="C14"/>
    </sheetView>
  </sheetViews>
  <sheetFormatPr defaultColWidth="9.140625" defaultRowHeight="15"/>
  <cols>
    <col min="1" max="1" width="41.140625" style="37" customWidth="1"/>
    <col min="2" max="2" width="9.140625" style="37" customWidth="1"/>
    <col min="3" max="3" width="20.8515625" style="37" customWidth="1"/>
    <col min="4" max="4" width="9.140625" style="37" customWidth="1"/>
    <col min="5" max="5" width="54.7109375" style="37" customWidth="1"/>
    <col min="6" max="6" width="9.140625" style="37" customWidth="1"/>
    <col min="7" max="7" width="20.8515625" style="37" customWidth="1"/>
    <col min="8" max="8" width="9.140625" style="37" customWidth="1"/>
    <col min="9" max="9" width="40.421875" style="37" customWidth="1"/>
    <col min="10" max="10" width="9.140625" style="37" customWidth="1"/>
    <col min="11" max="11" width="20.8515625" style="37" customWidth="1"/>
    <col min="12" max="12" width="9.140625" style="37" customWidth="1"/>
    <col min="13" max="13" width="48.00390625" style="37" customWidth="1"/>
    <col min="14" max="14" width="9.140625" style="37" customWidth="1"/>
    <col min="15" max="15" width="20.8515625" style="37" customWidth="1"/>
    <col min="16" max="16" width="14.8515625" style="37" customWidth="1"/>
    <col min="17" max="16384" width="9.140625" style="37" customWidth="1"/>
  </cols>
  <sheetData>
    <row r="1" spans="1:256" ht="18">
      <c r="A1" s="27" t="s">
        <v>15</v>
      </c>
      <c r="B1" s="27"/>
      <c r="C1" s="27"/>
      <c r="D1" s="27"/>
      <c r="E1" s="27"/>
      <c r="F1" s="27"/>
      <c r="G1" s="27"/>
      <c r="H1" s="27"/>
      <c r="I1" s="27"/>
      <c r="J1" s="27"/>
      <c r="K1" s="27"/>
      <c r="L1" s="27"/>
      <c r="M1" s="54"/>
      <c r="N1" s="54"/>
      <c r="O1" s="5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5" customFormat="1" ht="45.75">
      <c r="A2" s="58" t="s">
        <v>119</v>
      </c>
      <c r="B2" s="57" t="s">
        <v>120</v>
      </c>
      <c r="C2" s="57" t="s">
        <v>121</v>
      </c>
      <c r="D2" s="42"/>
      <c r="E2" s="58" t="s">
        <v>203</v>
      </c>
      <c r="F2" s="57" t="s">
        <v>120</v>
      </c>
      <c r="G2" s="57" t="s">
        <v>121</v>
      </c>
      <c r="H2" s="42"/>
      <c r="I2" s="58" t="s">
        <v>204</v>
      </c>
      <c r="J2" s="57" t="s">
        <v>120</v>
      </c>
      <c r="K2" s="57" t="s">
        <v>121</v>
      </c>
      <c r="L2" s="42"/>
      <c r="M2" s="58" t="s">
        <v>172</v>
      </c>
      <c r="N2" s="57" t="s">
        <v>120</v>
      </c>
      <c r="O2" s="57" t="s">
        <v>121</v>
      </c>
      <c r="P2" s="42"/>
    </row>
    <row r="3" spans="1:16" s="45" customFormat="1" ht="15">
      <c r="A3" s="42" t="s">
        <v>215</v>
      </c>
      <c r="B3" s="43">
        <v>4</v>
      </c>
      <c r="C3" s="44">
        <f aca="true" t="shared" si="0" ref="C3:C7">B3/B$7</f>
        <v>0.009216589861751152</v>
      </c>
      <c r="D3" s="42"/>
      <c r="E3" s="42" t="s">
        <v>216</v>
      </c>
      <c r="F3" s="43">
        <v>67</v>
      </c>
      <c r="G3" s="44">
        <f aca="true" t="shared" si="1" ref="G3:G10">F3/F$10</f>
        <v>0.1543778801843318</v>
      </c>
      <c r="H3" s="42"/>
      <c r="I3" s="42" t="s">
        <v>186</v>
      </c>
      <c r="J3" s="43">
        <v>9</v>
      </c>
      <c r="K3" s="44">
        <f aca="true" t="shared" si="2" ref="K3:K9">J3/J$9</f>
        <v>0.020737327188940093</v>
      </c>
      <c r="L3" s="42"/>
      <c r="M3" s="42" t="s">
        <v>176</v>
      </c>
      <c r="N3" s="43">
        <v>50</v>
      </c>
      <c r="O3" s="44">
        <f aca="true" t="shared" si="3" ref="O3:O10">N3/N$10</f>
        <v>0.1152073732718894</v>
      </c>
      <c r="P3" s="42"/>
    </row>
    <row r="4" spans="1:16" s="45" customFormat="1" ht="15">
      <c r="A4" s="42" t="s">
        <v>129</v>
      </c>
      <c r="B4" s="43">
        <v>362</v>
      </c>
      <c r="C4" s="44">
        <f t="shared" si="0"/>
        <v>0.8341013824884793</v>
      </c>
      <c r="D4" s="42"/>
      <c r="E4" s="42" t="s">
        <v>219</v>
      </c>
      <c r="F4" s="43">
        <v>123</v>
      </c>
      <c r="G4" s="44">
        <f t="shared" si="1"/>
        <v>0.2834101382488479</v>
      </c>
      <c r="H4" s="42"/>
      <c r="I4" s="42" t="s">
        <v>189</v>
      </c>
      <c r="J4" s="43">
        <v>3</v>
      </c>
      <c r="K4" s="44">
        <f t="shared" si="2"/>
        <v>0.0069124423963133645</v>
      </c>
      <c r="L4" s="42"/>
      <c r="M4" s="42" t="s">
        <v>179</v>
      </c>
      <c r="N4" s="43">
        <v>35</v>
      </c>
      <c r="O4" s="44">
        <f t="shared" si="3"/>
        <v>0.08064516129032258</v>
      </c>
      <c r="P4" s="42"/>
    </row>
    <row r="5" spans="1:16" s="45" customFormat="1" ht="15">
      <c r="A5" s="42" t="s">
        <v>134</v>
      </c>
      <c r="B5" s="43">
        <v>53</v>
      </c>
      <c r="C5" s="44">
        <f t="shared" si="0"/>
        <v>0.12211981566820276</v>
      </c>
      <c r="D5" s="42"/>
      <c r="E5" s="42" t="s">
        <v>220</v>
      </c>
      <c r="F5" s="43">
        <v>106</v>
      </c>
      <c r="G5" s="44">
        <f t="shared" si="1"/>
        <v>0.24423963133640553</v>
      </c>
      <c r="H5" s="42"/>
      <c r="I5" s="42" t="s">
        <v>193</v>
      </c>
      <c r="J5" s="43">
        <v>19</v>
      </c>
      <c r="K5" s="44">
        <f t="shared" si="2"/>
        <v>0.04377880184331797</v>
      </c>
      <c r="L5" s="42"/>
      <c r="M5" s="42" t="s">
        <v>181</v>
      </c>
      <c r="N5" s="43">
        <v>240</v>
      </c>
      <c r="O5" s="44">
        <f t="shared" si="3"/>
        <v>0.5529953917050692</v>
      </c>
      <c r="P5" s="42"/>
    </row>
    <row r="6" spans="1:16" s="45" customFormat="1" ht="15">
      <c r="A6" s="42" t="s">
        <v>136</v>
      </c>
      <c r="B6" s="43">
        <v>15</v>
      </c>
      <c r="C6" s="44">
        <f t="shared" si="0"/>
        <v>0.03456221198156682</v>
      </c>
      <c r="D6" s="42"/>
      <c r="E6" s="42" t="s">
        <v>221</v>
      </c>
      <c r="F6" s="43">
        <v>4</v>
      </c>
      <c r="G6" s="44">
        <f t="shared" si="1"/>
        <v>0.009216589861751152</v>
      </c>
      <c r="H6" s="42"/>
      <c r="I6" s="42" t="s">
        <v>196</v>
      </c>
      <c r="J6" s="43">
        <v>99</v>
      </c>
      <c r="K6" s="44">
        <f t="shared" si="2"/>
        <v>0.22811059907834103</v>
      </c>
      <c r="L6" s="42"/>
      <c r="M6" s="42" t="s">
        <v>183</v>
      </c>
      <c r="N6" s="43">
        <v>95</v>
      </c>
      <c r="O6" s="44">
        <f t="shared" si="3"/>
        <v>0.21889400921658986</v>
      </c>
      <c r="P6" s="42"/>
    </row>
    <row r="7" spans="1:16" s="45" customFormat="1" ht="15">
      <c r="A7" s="39" t="s">
        <v>81</v>
      </c>
      <c r="B7" s="46">
        <v>434</v>
      </c>
      <c r="C7" s="47">
        <f t="shared" si="0"/>
        <v>1</v>
      </c>
      <c r="D7" s="42"/>
      <c r="E7" s="42" t="s">
        <v>222</v>
      </c>
      <c r="F7" s="43">
        <v>57</v>
      </c>
      <c r="G7" s="44">
        <f t="shared" si="1"/>
        <v>0.1313364055299539</v>
      </c>
      <c r="H7" s="42"/>
      <c r="I7" s="42" t="s">
        <v>198</v>
      </c>
      <c r="J7" s="43">
        <v>8</v>
      </c>
      <c r="K7" s="44">
        <f t="shared" si="2"/>
        <v>0.018433179723502304</v>
      </c>
      <c r="L7" s="42"/>
      <c r="M7" s="42" t="s">
        <v>160</v>
      </c>
      <c r="N7" s="43">
        <v>12</v>
      </c>
      <c r="O7" s="44">
        <f t="shared" si="3"/>
        <v>0.027649769585253458</v>
      </c>
      <c r="P7" s="42"/>
    </row>
    <row r="8" spans="1:16" s="45" customFormat="1" ht="15">
      <c r="A8" s="42"/>
      <c r="B8" s="42"/>
      <c r="C8" s="42"/>
      <c r="D8" s="42"/>
      <c r="E8" s="42" t="s">
        <v>223</v>
      </c>
      <c r="F8" s="43">
        <v>12</v>
      </c>
      <c r="G8" s="44">
        <f t="shared" si="1"/>
        <v>0.027649769585253458</v>
      </c>
      <c r="H8" s="42"/>
      <c r="I8" s="42" t="s">
        <v>201</v>
      </c>
      <c r="J8" s="43">
        <v>296</v>
      </c>
      <c r="K8" s="44">
        <f t="shared" si="2"/>
        <v>0.6820276497695853</v>
      </c>
      <c r="L8" s="42"/>
      <c r="M8" s="42" t="s">
        <v>188</v>
      </c>
      <c r="N8" s="43">
        <v>1</v>
      </c>
      <c r="O8" s="44">
        <f t="shared" si="3"/>
        <v>0.002304147465437788</v>
      </c>
      <c r="P8" s="42"/>
    </row>
    <row r="9" spans="1:16" s="45" customFormat="1" ht="15">
      <c r="A9" s="58" t="s">
        <v>192</v>
      </c>
      <c r="B9" s="57" t="s">
        <v>120</v>
      </c>
      <c r="C9" s="57" t="s">
        <v>121</v>
      </c>
      <c r="D9" s="42"/>
      <c r="E9" s="42" t="s">
        <v>224</v>
      </c>
      <c r="F9" s="43">
        <v>65</v>
      </c>
      <c r="G9" s="44">
        <f t="shared" si="1"/>
        <v>0.1497695852534562</v>
      </c>
      <c r="H9" s="42"/>
      <c r="I9" s="39" t="s">
        <v>81</v>
      </c>
      <c r="J9" s="46">
        <v>434</v>
      </c>
      <c r="K9" s="47">
        <f t="shared" si="2"/>
        <v>1</v>
      </c>
      <c r="L9" s="42"/>
      <c r="M9" s="42" t="s">
        <v>191</v>
      </c>
      <c r="N9" s="43">
        <v>1</v>
      </c>
      <c r="O9" s="44">
        <f t="shared" si="3"/>
        <v>0.002304147465437788</v>
      </c>
      <c r="P9" s="42"/>
    </row>
    <row r="10" spans="1:16" s="45" customFormat="1" ht="15">
      <c r="A10" s="42" t="s">
        <v>225</v>
      </c>
      <c r="B10" s="43">
        <v>106</v>
      </c>
      <c r="C10" s="44">
        <f aca="true" t="shared" si="4" ref="C10:C14">B10/B$14</f>
        <v>0.24423963133640553</v>
      </c>
      <c r="D10" s="42"/>
      <c r="E10" s="39" t="s">
        <v>81</v>
      </c>
      <c r="F10" s="46">
        <v>434</v>
      </c>
      <c r="G10" s="47">
        <f t="shared" si="1"/>
        <v>1</v>
      </c>
      <c r="H10" s="42"/>
      <c r="I10" s="42"/>
      <c r="J10" s="42"/>
      <c r="K10" s="42"/>
      <c r="L10" s="42"/>
      <c r="M10" s="39" t="s">
        <v>81</v>
      </c>
      <c r="N10" s="46">
        <v>434</v>
      </c>
      <c r="O10" s="47">
        <f t="shared" si="3"/>
        <v>1</v>
      </c>
      <c r="P10" s="42"/>
    </row>
    <row r="11" spans="1:16" s="45" customFormat="1" ht="30">
      <c r="A11" s="42" t="s">
        <v>226</v>
      </c>
      <c r="B11" s="43">
        <v>8</v>
      </c>
      <c r="C11" s="44">
        <f t="shared" si="4"/>
        <v>0.018433179723502304</v>
      </c>
      <c r="D11" s="42"/>
      <c r="E11" s="42"/>
      <c r="F11" s="42"/>
      <c r="G11" s="42"/>
      <c r="H11" s="42"/>
      <c r="I11" s="58" t="s">
        <v>171</v>
      </c>
      <c r="J11" s="57" t="s">
        <v>120</v>
      </c>
      <c r="K11" s="57" t="s">
        <v>121</v>
      </c>
      <c r="L11" s="42"/>
      <c r="M11" s="42"/>
      <c r="N11" s="42"/>
      <c r="O11" s="42"/>
      <c r="P11" s="42"/>
    </row>
    <row r="12" spans="1:16" s="45" customFormat="1" ht="30">
      <c r="A12" s="42" t="s">
        <v>228</v>
      </c>
      <c r="B12" s="43">
        <v>9</v>
      </c>
      <c r="C12" s="44">
        <f t="shared" si="4"/>
        <v>0.020737327188940093</v>
      </c>
      <c r="D12" s="42"/>
      <c r="E12" s="58" t="s">
        <v>170</v>
      </c>
      <c r="F12" s="57" t="s">
        <v>120</v>
      </c>
      <c r="G12" s="57" t="s">
        <v>121</v>
      </c>
      <c r="H12" s="42"/>
      <c r="I12" s="42" t="s">
        <v>227</v>
      </c>
      <c r="J12" s="43">
        <v>104</v>
      </c>
      <c r="K12" s="44">
        <f aca="true" t="shared" si="5" ref="K12:K21">J12/J$21</f>
        <v>0.23963133640552994</v>
      </c>
      <c r="L12" s="42"/>
      <c r="M12" s="58" t="s">
        <v>199</v>
      </c>
      <c r="N12" s="57" t="s">
        <v>120</v>
      </c>
      <c r="O12" s="57" t="s">
        <v>121</v>
      </c>
      <c r="P12" s="42"/>
    </row>
    <row r="13" spans="1:16" s="45" customFormat="1" ht="15">
      <c r="A13" s="42" t="s">
        <v>230</v>
      </c>
      <c r="B13" s="43">
        <v>311</v>
      </c>
      <c r="C13" s="44">
        <f t="shared" si="4"/>
        <v>0.716589861751152</v>
      </c>
      <c r="D13" s="42"/>
      <c r="E13" s="42" t="s">
        <v>174</v>
      </c>
      <c r="F13" s="43">
        <v>17</v>
      </c>
      <c r="G13" s="44">
        <f aca="true" t="shared" si="6" ref="G13:G15">F13/F$15</f>
        <v>0.03917050691244239</v>
      </c>
      <c r="H13" s="42"/>
      <c r="I13" s="42" t="s">
        <v>229</v>
      </c>
      <c r="J13" s="43">
        <v>64</v>
      </c>
      <c r="K13" s="44">
        <f t="shared" si="5"/>
        <v>0.14746543778801843</v>
      </c>
      <c r="L13" s="42"/>
      <c r="M13" s="42" t="s">
        <v>232</v>
      </c>
      <c r="N13" s="43">
        <v>14</v>
      </c>
      <c r="O13" s="44">
        <f aca="true" t="shared" si="7" ref="O13:O21">N13/N$21</f>
        <v>0.03225806451612903</v>
      </c>
      <c r="P13" s="42"/>
    </row>
    <row r="14" spans="1:16" s="45" customFormat="1" ht="15">
      <c r="A14" s="39" t="s">
        <v>81</v>
      </c>
      <c r="B14" s="46">
        <v>434</v>
      </c>
      <c r="C14" s="47">
        <f t="shared" si="4"/>
        <v>1</v>
      </c>
      <c r="D14" s="42"/>
      <c r="E14" s="42" t="s">
        <v>177</v>
      </c>
      <c r="F14" s="43">
        <v>417</v>
      </c>
      <c r="G14" s="44">
        <f t="shared" si="6"/>
        <v>0.9608294930875576</v>
      </c>
      <c r="H14" s="42"/>
      <c r="I14" s="42" t="s">
        <v>231</v>
      </c>
      <c r="J14" s="43">
        <v>88</v>
      </c>
      <c r="K14" s="44">
        <f t="shared" si="5"/>
        <v>0.20276497695852536</v>
      </c>
      <c r="L14" s="42"/>
      <c r="M14" s="42" t="s">
        <v>235</v>
      </c>
      <c r="N14" s="43">
        <v>11</v>
      </c>
      <c r="O14" s="44">
        <f t="shared" si="7"/>
        <v>0.02534562211981567</v>
      </c>
      <c r="P14" s="42"/>
    </row>
    <row r="15" spans="1:16" s="45" customFormat="1" ht="15">
      <c r="A15" s="42"/>
      <c r="B15" s="42"/>
      <c r="C15" s="42"/>
      <c r="D15" s="42"/>
      <c r="E15" s="39" t="s">
        <v>81</v>
      </c>
      <c r="F15" s="46">
        <v>434</v>
      </c>
      <c r="G15" s="47">
        <f t="shared" si="6"/>
        <v>1</v>
      </c>
      <c r="H15" s="42"/>
      <c r="I15" s="42" t="s">
        <v>234</v>
      </c>
      <c r="J15" s="43">
        <v>37</v>
      </c>
      <c r="K15" s="44">
        <f t="shared" si="5"/>
        <v>0.08525345622119816</v>
      </c>
      <c r="L15" s="42"/>
      <c r="M15" s="42" t="s">
        <v>236</v>
      </c>
      <c r="N15" s="43">
        <v>39</v>
      </c>
      <c r="O15" s="44">
        <f t="shared" si="7"/>
        <v>0.08986175115207373</v>
      </c>
      <c r="P15" s="42"/>
    </row>
    <row r="16" spans="1:16" s="45" customFormat="1" ht="15">
      <c r="A16" s="58" t="s">
        <v>152</v>
      </c>
      <c r="B16" s="57" t="s">
        <v>120</v>
      </c>
      <c r="C16" s="57" t="s">
        <v>121</v>
      </c>
      <c r="D16" s="42"/>
      <c r="E16" s="42"/>
      <c r="F16" s="42"/>
      <c r="G16" s="42"/>
      <c r="H16" s="42"/>
      <c r="I16" s="42" t="s">
        <v>185</v>
      </c>
      <c r="J16" s="43">
        <v>28</v>
      </c>
      <c r="K16" s="44">
        <f t="shared" si="5"/>
        <v>0.06451612903225806</v>
      </c>
      <c r="L16" s="42"/>
      <c r="M16" s="42" t="s">
        <v>160</v>
      </c>
      <c r="N16" s="43">
        <v>17</v>
      </c>
      <c r="O16" s="44">
        <f t="shared" si="7"/>
        <v>0.03917050691244239</v>
      </c>
      <c r="P16" s="42"/>
    </row>
    <row r="17" spans="1:16" s="45" customFormat="1" ht="30">
      <c r="A17" s="42" t="s">
        <v>154</v>
      </c>
      <c r="B17" s="43">
        <v>41</v>
      </c>
      <c r="C17" s="44">
        <f aca="true" t="shared" si="8" ref="C17:C25">B17/B$25</f>
        <v>0.0944700460829493</v>
      </c>
      <c r="D17" s="42"/>
      <c r="E17" s="58" t="s">
        <v>184</v>
      </c>
      <c r="F17" s="57" t="s">
        <v>120</v>
      </c>
      <c r="G17" s="57" t="s">
        <v>121</v>
      </c>
      <c r="H17" s="42"/>
      <c r="I17" s="42" t="s">
        <v>187</v>
      </c>
      <c r="J17" s="43">
        <v>12</v>
      </c>
      <c r="K17" s="44">
        <f t="shared" si="5"/>
        <v>0.027649769585253458</v>
      </c>
      <c r="L17" s="42"/>
      <c r="M17" s="42" t="s">
        <v>162</v>
      </c>
      <c r="N17" s="43">
        <v>23</v>
      </c>
      <c r="O17" s="44">
        <f t="shared" si="7"/>
        <v>0.052995391705069124</v>
      </c>
      <c r="P17" s="42"/>
    </row>
    <row r="18" spans="1:16" s="45" customFormat="1" ht="15">
      <c r="A18" s="42" t="s">
        <v>156</v>
      </c>
      <c r="B18" s="43">
        <v>207</v>
      </c>
      <c r="C18" s="44">
        <f t="shared" si="8"/>
        <v>0.4769585253456221</v>
      </c>
      <c r="D18" s="42"/>
      <c r="E18" s="42" t="s">
        <v>186</v>
      </c>
      <c r="F18" s="43">
        <v>12</v>
      </c>
      <c r="G18" s="44">
        <f aca="true" t="shared" si="9" ref="G18:G24">F18/F$24</f>
        <v>0.027649769585253458</v>
      </c>
      <c r="H18" s="42"/>
      <c r="I18" s="42" t="s">
        <v>190</v>
      </c>
      <c r="J18" s="43">
        <v>8</v>
      </c>
      <c r="K18" s="44">
        <f t="shared" si="5"/>
        <v>0.018433179723502304</v>
      </c>
      <c r="L18" s="42"/>
      <c r="M18" s="42" t="s">
        <v>164</v>
      </c>
      <c r="N18" s="43">
        <v>6</v>
      </c>
      <c r="O18" s="44">
        <f t="shared" si="7"/>
        <v>0.013824884792626729</v>
      </c>
      <c r="P18" s="42"/>
    </row>
    <row r="19" spans="1:16" s="45" customFormat="1" ht="15">
      <c r="A19" s="42" t="s">
        <v>158</v>
      </c>
      <c r="B19" s="43">
        <v>115</v>
      </c>
      <c r="C19" s="44">
        <f t="shared" si="8"/>
        <v>0.26497695852534564</v>
      </c>
      <c r="D19" s="42"/>
      <c r="E19" s="42" t="s">
        <v>189</v>
      </c>
      <c r="F19" s="43">
        <v>2</v>
      </c>
      <c r="G19" s="44">
        <f t="shared" si="9"/>
        <v>0.004608294930875576</v>
      </c>
      <c r="H19" s="42"/>
      <c r="I19" s="42" t="s">
        <v>194</v>
      </c>
      <c r="J19" s="43">
        <v>71</v>
      </c>
      <c r="K19" s="44">
        <f t="shared" si="5"/>
        <v>0.16359447004608296</v>
      </c>
      <c r="L19" s="42"/>
      <c r="M19" s="42" t="s">
        <v>166</v>
      </c>
      <c r="N19" s="43">
        <v>110</v>
      </c>
      <c r="O19" s="44">
        <f t="shared" si="7"/>
        <v>0.2534562211981567</v>
      </c>
      <c r="P19" s="42"/>
    </row>
    <row r="20" spans="1:16" s="45" customFormat="1" ht="15">
      <c r="A20" s="42" t="s">
        <v>160</v>
      </c>
      <c r="B20" s="43">
        <v>25</v>
      </c>
      <c r="C20" s="44">
        <f t="shared" si="8"/>
        <v>0.0576036866359447</v>
      </c>
      <c r="D20" s="42"/>
      <c r="E20" s="42" t="s">
        <v>193</v>
      </c>
      <c r="F20" s="43">
        <v>33</v>
      </c>
      <c r="G20" s="44">
        <f t="shared" si="9"/>
        <v>0.07603686635944701</v>
      </c>
      <c r="H20" s="42"/>
      <c r="I20" s="42" t="s">
        <v>197</v>
      </c>
      <c r="J20" s="43">
        <v>22</v>
      </c>
      <c r="K20" s="44">
        <f t="shared" si="5"/>
        <v>0.05069124423963134</v>
      </c>
      <c r="L20" s="42"/>
      <c r="M20" s="42" t="s">
        <v>168</v>
      </c>
      <c r="N20" s="43">
        <v>214</v>
      </c>
      <c r="O20" s="44">
        <f t="shared" si="7"/>
        <v>0.4930875576036866</v>
      </c>
      <c r="P20" s="42"/>
    </row>
    <row r="21" spans="1:16" s="45" customFormat="1" ht="15">
      <c r="A21" s="42" t="s">
        <v>161</v>
      </c>
      <c r="B21" s="43">
        <v>1</v>
      </c>
      <c r="C21" s="44">
        <f t="shared" si="8"/>
        <v>0.002304147465437788</v>
      </c>
      <c r="D21" s="42"/>
      <c r="E21" s="42" t="s">
        <v>196</v>
      </c>
      <c r="F21" s="43">
        <v>69</v>
      </c>
      <c r="G21" s="44">
        <f t="shared" si="9"/>
        <v>0.15898617511520738</v>
      </c>
      <c r="H21" s="42"/>
      <c r="I21" s="39" t="s">
        <v>81</v>
      </c>
      <c r="J21" s="46">
        <v>434</v>
      </c>
      <c r="K21" s="47">
        <f t="shared" si="5"/>
        <v>1</v>
      </c>
      <c r="L21" s="42"/>
      <c r="M21" s="39" t="s">
        <v>81</v>
      </c>
      <c r="N21" s="46">
        <v>434</v>
      </c>
      <c r="O21" s="47">
        <f t="shared" si="7"/>
        <v>1</v>
      </c>
      <c r="P21" s="42"/>
    </row>
    <row r="22" spans="1:16" s="45" customFormat="1" ht="15">
      <c r="A22" s="42" t="s">
        <v>163</v>
      </c>
      <c r="B22" s="43">
        <v>19</v>
      </c>
      <c r="C22" s="44">
        <f t="shared" si="8"/>
        <v>0.04377880184331797</v>
      </c>
      <c r="D22" s="42"/>
      <c r="E22" s="42" t="s">
        <v>198</v>
      </c>
      <c r="F22" s="43">
        <v>2</v>
      </c>
      <c r="G22" s="44">
        <f t="shared" si="9"/>
        <v>0.004608294930875576</v>
      </c>
      <c r="H22" s="42"/>
      <c r="I22" s="42"/>
      <c r="J22" s="42"/>
      <c r="K22" s="42"/>
      <c r="L22" s="42"/>
      <c r="M22" s="42"/>
      <c r="N22" s="42"/>
      <c r="O22" s="42"/>
      <c r="P22" s="42"/>
    </row>
    <row r="23" spans="1:18" s="45" customFormat="1" ht="30">
      <c r="A23" s="42" t="s">
        <v>238</v>
      </c>
      <c r="B23" s="43">
        <v>1</v>
      </c>
      <c r="C23" s="44">
        <f t="shared" si="8"/>
        <v>0.002304147465437788</v>
      </c>
      <c r="D23" s="42"/>
      <c r="E23" s="42" t="s">
        <v>201</v>
      </c>
      <c r="F23" s="43">
        <v>316</v>
      </c>
      <c r="G23" s="44">
        <f t="shared" si="9"/>
        <v>0.728110599078341</v>
      </c>
      <c r="H23" s="42"/>
      <c r="I23" s="58" t="s">
        <v>202</v>
      </c>
      <c r="J23" s="57" t="s">
        <v>120</v>
      </c>
      <c r="K23" s="57" t="s">
        <v>121</v>
      </c>
      <c r="L23" s="42"/>
      <c r="M23" s="58" t="s">
        <v>123</v>
      </c>
      <c r="N23" s="57" t="s">
        <v>120</v>
      </c>
      <c r="O23" s="57" t="s">
        <v>121</v>
      </c>
      <c r="P23" s="58" t="s">
        <v>125</v>
      </c>
      <c r="Q23" s="57"/>
      <c r="R23" s="57"/>
    </row>
    <row r="24" spans="1:16" s="45" customFormat="1" ht="15">
      <c r="A24" s="42" t="s">
        <v>239</v>
      </c>
      <c r="B24" s="43">
        <v>25</v>
      </c>
      <c r="C24" s="44">
        <f t="shared" si="8"/>
        <v>0.0576036866359447</v>
      </c>
      <c r="D24" s="42"/>
      <c r="E24" s="39" t="s">
        <v>81</v>
      </c>
      <c r="F24" s="46">
        <v>434</v>
      </c>
      <c r="G24" s="47">
        <f t="shared" si="9"/>
        <v>1</v>
      </c>
      <c r="H24" s="42"/>
      <c r="I24" s="42" t="s">
        <v>227</v>
      </c>
      <c r="J24" s="43">
        <v>107</v>
      </c>
      <c r="K24" s="44">
        <f aca="true" t="shared" si="10" ref="K24:K33">J24/J$33</f>
        <v>0.2465437788018433</v>
      </c>
      <c r="L24" s="42"/>
      <c r="M24" s="42" t="s">
        <v>128</v>
      </c>
      <c r="N24" s="43">
        <v>149</v>
      </c>
      <c r="O24" s="44">
        <f aca="true" t="shared" si="11" ref="O24:O26">N24/N$26</f>
        <v>0.3433179723502304</v>
      </c>
      <c r="P24" s="50">
        <v>25.096956881493064</v>
      </c>
    </row>
    <row r="25" spans="1:16" s="45" customFormat="1" ht="15">
      <c r="A25" s="39" t="s">
        <v>81</v>
      </c>
      <c r="B25" s="46">
        <v>434</v>
      </c>
      <c r="C25" s="47">
        <f t="shared" si="8"/>
        <v>1</v>
      </c>
      <c r="D25" s="42"/>
      <c r="E25" s="42"/>
      <c r="F25" s="42"/>
      <c r="G25" s="42"/>
      <c r="H25" s="42"/>
      <c r="I25" s="42" t="s">
        <v>229</v>
      </c>
      <c r="J25" s="43">
        <v>68</v>
      </c>
      <c r="K25" s="44">
        <f t="shared" si="10"/>
        <v>0.15668202764976957</v>
      </c>
      <c r="L25" s="42"/>
      <c r="M25" s="42" t="s">
        <v>131</v>
      </c>
      <c r="N25" s="43">
        <v>285</v>
      </c>
      <c r="O25" s="44">
        <f t="shared" si="11"/>
        <v>0.6566820276497696</v>
      </c>
      <c r="P25" s="50">
        <v>25.929584234558995</v>
      </c>
    </row>
    <row r="26" spans="1:16" s="45" customFormat="1" ht="15">
      <c r="A26" s="42"/>
      <c r="B26" s="42"/>
      <c r="C26" s="42"/>
      <c r="D26" s="42"/>
      <c r="E26" s="42"/>
      <c r="F26" s="42"/>
      <c r="G26" s="42"/>
      <c r="H26" s="42"/>
      <c r="I26" s="42" t="s">
        <v>231</v>
      </c>
      <c r="J26" s="43">
        <v>112</v>
      </c>
      <c r="K26" s="44">
        <f t="shared" si="10"/>
        <v>0.25806451612903225</v>
      </c>
      <c r="L26" s="42"/>
      <c r="M26" s="39" t="s">
        <v>81</v>
      </c>
      <c r="N26" s="46">
        <v>434</v>
      </c>
      <c r="O26" s="47">
        <f t="shared" si="11"/>
        <v>1</v>
      </c>
      <c r="P26" s="39">
        <v>25.64372829998107</v>
      </c>
    </row>
    <row r="27" spans="1:16" s="45" customFormat="1" ht="15">
      <c r="A27" s="42"/>
      <c r="B27" s="42"/>
      <c r="C27" s="42"/>
      <c r="D27" s="42"/>
      <c r="E27" s="42"/>
      <c r="F27" s="42"/>
      <c r="G27" s="42"/>
      <c r="H27" s="42"/>
      <c r="I27" s="42" t="s">
        <v>234</v>
      </c>
      <c r="J27" s="43">
        <v>31</v>
      </c>
      <c r="K27" s="44">
        <f t="shared" si="10"/>
        <v>0.07142857142857142</v>
      </c>
      <c r="L27" s="42"/>
      <c r="M27" s="42"/>
      <c r="N27" s="42"/>
      <c r="O27" s="42"/>
      <c r="P27" s="42"/>
    </row>
    <row r="28" spans="1:16" s="45" customFormat="1" ht="15">
      <c r="A28" s="42"/>
      <c r="B28" s="42"/>
      <c r="C28" s="42"/>
      <c r="D28" s="42"/>
      <c r="E28" s="42"/>
      <c r="F28" s="42"/>
      <c r="G28" s="42"/>
      <c r="H28" s="42"/>
      <c r="I28" s="42" t="s">
        <v>185</v>
      </c>
      <c r="J28" s="43">
        <v>10</v>
      </c>
      <c r="K28" s="44">
        <f t="shared" si="10"/>
        <v>0.02304147465437788</v>
      </c>
      <c r="L28" s="42"/>
      <c r="M28" s="42"/>
      <c r="N28" s="42"/>
      <c r="O28" s="42"/>
      <c r="P28" s="42"/>
    </row>
    <row r="29" spans="1:16" s="45" customFormat="1" ht="15">
      <c r="A29" s="42"/>
      <c r="B29" s="42"/>
      <c r="C29" s="42"/>
      <c r="D29" s="42"/>
      <c r="E29" s="42"/>
      <c r="F29" s="42"/>
      <c r="G29" s="42"/>
      <c r="H29" s="42"/>
      <c r="I29" s="42" t="s">
        <v>207</v>
      </c>
      <c r="J29" s="43">
        <v>8</v>
      </c>
      <c r="K29" s="44">
        <f t="shared" si="10"/>
        <v>0.018433179723502304</v>
      </c>
      <c r="L29" s="42"/>
      <c r="M29" s="42"/>
      <c r="N29" s="42"/>
      <c r="O29" s="42"/>
      <c r="P29" s="42"/>
    </row>
    <row r="30" spans="1:16" s="45" customFormat="1" ht="15">
      <c r="A30" s="42"/>
      <c r="B30" s="42"/>
      <c r="C30" s="42"/>
      <c r="D30" s="42"/>
      <c r="H30" s="42"/>
      <c r="I30" s="42" t="s">
        <v>190</v>
      </c>
      <c r="J30" s="43">
        <v>3</v>
      </c>
      <c r="K30" s="44">
        <f t="shared" si="10"/>
        <v>0.0069124423963133645</v>
      </c>
      <c r="L30" s="42"/>
      <c r="M30" s="42"/>
      <c r="N30" s="42"/>
      <c r="O30" s="42"/>
      <c r="P30" s="42"/>
    </row>
    <row r="31" spans="1:16" s="45" customFormat="1" ht="15">
      <c r="A31" s="42"/>
      <c r="B31" s="42"/>
      <c r="C31" s="42"/>
      <c r="D31" s="42"/>
      <c r="E31" s="42"/>
      <c r="F31" s="42"/>
      <c r="G31" s="42"/>
      <c r="H31" s="42"/>
      <c r="I31" s="42" t="s">
        <v>194</v>
      </c>
      <c r="J31" s="43">
        <v>80</v>
      </c>
      <c r="K31" s="44">
        <f t="shared" si="10"/>
        <v>0.18433179723502305</v>
      </c>
      <c r="L31" s="42"/>
      <c r="M31" s="42"/>
      <c r="N31" s="42"/>
      <c r="O31" s="42"/>
      <c r="P31" s="42"/>
    </row>
    <row r="32" spans="1:16" s="45" customFormat="1" ht="15">
      <c r="A32" s="42"/>
      <c r="B32" s="42"/>
      <c r="C32" s="42"/>
      <c r="D32" s="42"/>
      <c r="E32" s="42"/>
      <c r="F32" s="42"/>
      <c r="G32" s="42"/>
      <c r="H32" s="42"/>
      <c r="I32" s="42" t="s">
        <v>197</v>
      </c>
      <c r="J32" s="43">
        <v>15</v>
      </c>
      <c r="K32" s="44">
        <f t="shared" si="10"/>
        <v>0.03456221198156682</v>
      </c>
      <c r="L32" s="42"/>
      <c r="M32" s="42"/>
      <c r="N32" s="42"/>
      <c r="O32" s="42"/>
      <c r="P32" s="42"/>
    </row>
    <row r="33" spans="1:16" ht="15">
      <c r="A33" s="59"/>
      <c r="B33" s="59"/>
      <c r="C33" s="59"/>
      <c r="D33" s="59"/>
      <c r="E33" s="59"/>
      <c r="F33" s="59"/>
      <c r="G33" s="59"/>
      <c r="H33" s="59"/>
      <c r="I33" s="39" t="s">
        <v>81</v>
      </c>
      <c r="J33" s="46">
        <v>434</v>
      </c>
      <c r="K33" s="47">
        <f t="shared" si="10"/>
        <v>1</v>
      </c>
      <c r="L33" s="59"/>
      <c r="M33" s="59"/>
      <c r="N33" s="59"/>
      <c r="O33" s="59"/>
      <c r="P33" s="59"/>
    </row>
  </sheetData>
  <sheetProtection selectLockedCells="1" selectUnlockedCells="1"/>
  <mergeCells count="2">
    <mergeCell ref="A1:L1"/>
    <mergeCell ref="M1:O1"/>
  </mergeCells>
  <printOptions/>
  <pageMargins left="0.5118055555555555" right="0.5118055555555555" top="0.7875" bottom="0.78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IV31"/>
  <sheetViews>
    <sheetView workbookViewId="0" topLeftCell="A1">
      <selection activeCell="G15" sqref="G15"/>
    </sheetView>
  </sheetViews>
  <sheetFormatPr defaultColWidth="9.140625" defaultRowHeight="15"/>
  <cols>
    <col min="1" max="1" width="41.140625" style="37" customWidth="1"/>
    <col min="2" max="2" width="9.140625" style="37" customWidth="1"/>
    <col min="3" max="3" width="20.8515625" style="37" customWidth="1"/>
    <col min="4" max="4" width="9.140625" style="37" customWidth="1"/>
    <col min="5" max="5" width="56.421875" style="37" customWidth="1"/>
    <col min="6" max="6" width="9.140625" style="37" customWidth="1"/>
    <col min="7" max="7" width="20.8515625" style="37" customWidth="1"/>
    <col min="8" max="8" width="9.140625" style="37" customWidth="1"/>
    <col min="9" max="9" width="63.00390625" style="37" customWidth="1"/>
    <col min="10" max="10" width="9.140625" style="37" customWidth="1"/>
    <col min="11" max="11" width="20.8515625" style="37" customWidth="1"/>
    <col min="12" max="12" width="9.140625" style="37" customWidth="1"/>
    <col min="13" max="13" width="49.8515625" style="37" customWidth="1"/>
    <col min="14" max="14" width="9.140625" style="37" customWidth="1"/>
    <col min="15" max="15" width="20.8515625" style="37" customWidth="1"/>
    <col min="16" max="16" width="17.140625" style="37" customWidth="1"/>
    <col min="17" max="16384" width="9.140625" style="37" customWidth="1"/>
  </cols>
  <sheetData>
    <row r="1" spans="1:256" ht="18">
      <c r="A1" s="27" t="s">
        <v>16</v>
      </c>
      <c r="B1" s="27"/>
      <c r="C1" s="27"/>
      <c r="D1" s="27"/>
      <c r="E1" s="27"/>
      <c r="F1" s="27"/>
      <c r="G1" s="27"/>
      <c r="H1" s="27"/>
      <c r="I1" s="27"/>
      <c r="J1" s="27"/>
      <c r="K1" s="27"/>
      <c r="L1" s="27"/>
      <c r="M1" s="54"/>
      <c r="N1" s="54"/>
      <c r="O1" s="5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5" customFormat="1" ht="45.75">
      <c r="A2" s="32" t="s">
        <v>119</v>
      </c>
      <c r="B2" s="32" t="s">
        <v>120</v>
      </c>
      <c r="C2" s="32" t="s">
        <v>121</v>
      </c>
      <c r="D2" s="42"/>
      <c r="E2" s="58" t="s">
        <v>203</v>
      </c>
      <c r="F2" s="58" t="s">
        <v>120</v>
      </c>
      <c r="G2" s="58" t="s">
        <v>121</v>
      </c>
      <c r="H2" s="42"/>
      <c r="I2" s="58" t="s">
        <v>204</v>
      </c>
      <c r="J2" s="58" t="s">
        <v>120</v>
      </c>
      <c r="K2" s="58" t="s">
        <v>121</v>
      </c>
      <c r="L2" s="42"/>
      <c r="M2" s="58" t="s">
        <v>172</v>
      </c>
      <c r="N2" s="58" t="s">
        <v>120</v>
      </c>
      <c r="O2" s="58" t="s">
        <v>121</v>
      </c>
      <c r="P2" s="42"/>
    </row>
    <row r="3" spans="1:16" s="45" customFormat="1" ht="15">
      <c r="A3" s="42" t="s">
        <v>215</v>
      </c>
      <c r="B3" s="43">
        <v>1</v>
      </c>
      <c r="C3" s="44">
        <f aca="true" t="shared" si="0" ref="C3:C8">B3/B$8</f>
        <v>0.01</v>
      </c>
      <c r="D3" s="42"/>
      <c r="E3" s="42" t="s">
        <v>216</v>
      </c>
      <c r="F3" s="43">
        <v>5</v>
      </c>
      <c r="G3" s="44">
        <f aca="true" t="shared" si="1" ref="G3:G10">F3/F$10</f>
        <v>0.05</v>
      </c>
      <c r="H3" s="42"/>
      <c r="I3" s="42" t="s">
        <v>186</v>
      </c>
      <c r="J3" s="43">
        <v>2</v>
      </c>
      <c r="K3" s="44">
        <f aca="true" t="shared" si="2" ref="K3:K8">J3/J$8</f>
        <v>0.02</v>
      </c>
      <c r="L3" s="42"/>
      <c r="M3" s="42" t="s">
        <v>176</v>
      </c>
      <c r="N3" s="43">
        <v>2</v>
      </c>
      <c r="O3" s="44">
        <f aca="true" t="shared" si="3" ref="O3:O9">N3/N$9</f>
        <v>0.02</v>
      </c>
      <c r="P3" s="42"/>
    </row>
    <row r="4" spans="1:16" s="45" customFormat="1" ht="15">
      <c r="A4" s="42" t="s">
        <v>129</v>
      </c>
      <c r="B4" s="43">
        <v>82</v>
      </c>
      <c r="C4" s="44">
        <f t="shared" si="0"/>
        <v>0.82</v>
      </c>
      <c r="D4" s="42"/>
      <c r="E4" s="42" t="s">
        <v>217</v>
      </c>
      <c r="F4" s="43">
        <v>1</v>
      </c>
      <c r="G4" s="44">
        <f t="shared" si="1"/>
        <v>0.01</v>
      </c>
      <c r="H4" s="42"/>
      <c r="I4" s="42" t="s">
        <v>189</v>
      </c>
      <c r="J4" s="43">
        <v>1</v>
      </c>
      <c r="K4" s="44">
        <f t="shared" si="2"/>
        <v>0.01</v>
      </c>
      <c r="L4" s="42"/>
      <c r="M4" s="42" t="s">
        <v>179</v>
      </c>
      <c r="N4" s="43">
        <v>13</v>
      </c>
      <c r="O4" s="44">
        <f t="shared" si="3"/>
        <v>0.13</v>
      </c>
      <c r="P4" s="42"/>
    </row>
    <row r="5" spans="1:16" s="45" customFormat="1" ht="15">
      <c r="A5" s="42" t="s">
        <v>218</v>
      </c>
      <c r="B5" s="43">
        <v>1</v>
      </c>
      <c r="C5" s="44">
        <f t="shared" si="0"/>
        <v>0.01</v>
      </c>
      <c r="D5" s="42"/>
      <c r="E5" s="42" t="s">
        <v>219</v>
      </c>
      <c r="F5" s="43">
        <v>37</v>
      </c>
      <c r="G5" s="44">
        <f t="shared" si="1"/>
        <v>0.37</v>
      </c>
      <c r="H5" s="42"/>
      <c r="I5" s="42" t="s">
        <v>193</v>
      </c>
      <c r="J5" s="43">
        <v>13</v>
      </c>
      <c r="K5" s="44">
        <f t="shared" si="2"/>
        <v>0.13</v>
      </c>
      <c r="L5" s="42"/>
      <c r="M5" s="42" t="s">
        <v>181</v>
      </c>
      <c r="N5" s="43">
        <v>70</v>
      </c>
      <c r="O5" s="44">
        <f t="shared" si="3"/>
        <v>0.7</v>
      </c>
      <c r="P5" s="42"/>
    </row>
    <row r="6" spans="1:16" s="45" customFormat="1" ht="15">
      <c r="A6" s="42" t="s">
        <v>134</v>
      </c>
      <c r="B6" s="43">
        <v>12</v>
      </c>
      <c r="C6" s="44">
        <f t="shared" si="0"/>
        <v>0.12</v>
      </c>
      <c r="D6" s="42"/>
      <c r="E6" s="42" t="s">
        <v>220</v>
      </c>
      <c r="F6" s="43">
        <v>20</v>
      </c>
      <c r="G6" s="44">
        <f t="shared" si="1"/>
        <v>0.2</v>
      </c>
      <c r="H6" s="42"/>
      <c r="I6" s="42" t="s">
        <v>196</v>
      </c>
      <c r="J6" s="43">
        <v>11</v>
      </c>
      <c r="K6" s="44">
        <f t="shared" si="2"/>
        <v>0.11</v>
      </c>
      <c r="L6" s="42"/>
      <c r="M6" s="42" t="s">
        <v>183</v>
      </c>
      <c r="N6" s="43">
        <v>8</v>
      </c>
      <c r="O6" s="44">
        <f t="shared" si="3"/>
        <v>0.08</v>
      </c>
      <c r="P6" s="42"/>
    </row>
    <row r="7" spans="1:16" s="45" customFormat="1" ht="15">
      <c r="A7" s="42" t="s">
        <v>136</v>
      </c>
      <c r="B7" s="43">
        <v>4</v>
      </c>
      <c r="C7" s="44">
        <f t="shared" si="0"/>
        <v>0.04</v>
      </c>
      <c r="D7" s="42"/>
      <c r="E7" s="42" t="s">
        <v>222</v>
      </c>
      <c r="F7" s="43">
        <v>1</v>
      </c>
      <c r="G7" s="44">
        <f t="shared" si="1"/>
        <v>0.01</v>
      </c>
      <c r="H7" s="42"/>
      <c r="I7" s="42" t="s">
        <v>201</v>
      </c>
      <c r="J7" s="43">
        <v>73</v>
      </c>
      <c r="K7" s="44">
        <f t="shared" si="2"/>
        <v>0.73</v>
      </c>
      <c r="L7" s="42"/>
      <c r="M7" s="42" t="s">
        <v>160</v>
      </c>
      <c r="N7" s="43">
        <v>5</v>
      </c>
      <c r="O7" s="44">
        <f t="shared" si="3"/>
        <v>0.05</v>
      </c>
      <c r="P7" s="42"/>
    </row>
    <row r="8" spans="1:16" s="45" customFormat="1" ht="15">
      <c r="A8" s="39" t="s">
        <v>81</v>
      </c>
      <c r="B8" s="46">
        <v>100</v>
      </c>
      <c r="C8" s="47">
        <f t="shared" si="0"/>
        <v>1</v>
      </c>
      <c r="D8" s="42"/>
      <c r="E8" s="42" t="s">
        <v>223</v>
      </c>
      <c r="F8" s="43">
        <v>8</v>
      </c>
      <c r="G8" s="44">
        <f t="shared" si="1"/>
        <v>0.08</v>
      </c>
      <c r="H8" s="42"/>
      <c r="I8" s="39" t="s">
        <v>81</v>
      </c>
      <c r="J8" s="46">
        <v>100</v>
      </c>
      <c r="K8" s="47">
        <f t="shared" si="2"/>
        <v>1</v>
      </c>
      <c r="L8" s="42"/>
      <c r="M8" s="42" t="s">
        <v>191</v>
      </c>
      <c r="N8" s="43">
        <v>2</v>
      </c>
      <c r="O8" s="44">
        <f t="shared" si="3"/>
        <v>0.02</v>
      </c>
      <c r="P8" s="42"/>
    </row>
    <row r="9" spans="1:16" s="45" customFormat="1" ht="15">
      <c r="A9" s="42"/>
      <c r="B9" s="42"/>
      <c r="C9" s="42"/>
      <c r="D9" s="42"/>
      <c r="E9" s="42" t="s">
        <v>224</v>
      </c>
      <c r="F9" s="43">
        <v>28</v>
      </c>
      <c r="G9" s="44">
        <f t="shared" si="1"/>
        <v>0.28</v>
      </c>
      <c r="H9" s="42"/>
      <c r="I9" s="42"/>
      <c r="J9" s="42"/>
      <c r="K9" s="42"/>
      <c r="L9" s="42"/>
      <c r="M9" s="39" t="s">
        <v>81</v>
      </c>
      <c r="N9" s="46">
        <v>100</v>
      </c>
      <c r="O9" s="47">
        <f t="shared" si="3"/>
        <v>1</v>
      </c>
      <c r="P9" s="42"/>
    </row>
    <row r="10" spans="1:16" s="45" customFormat="1" ht="15">
      <c r="A10" s="58" t="s">
        <v>192</v>
      </c>
      <c r="B10" s="58" t="s">
        <v>120</v>
      </c>
      <c r="C10" s="58" t="s">
        <v>121</v>
      </c>
      <c r="D10" s="42"/>
      <c r="E10" s="39" t="s">
        <v>81</v>
      </c>
      <c r="F10" s="46">
        <v>100</v>
      </c>
      <c r="G10" s="47">
        <f t="shared" si="1"/>
        <v>1</v>
      </c>
      <c r="H10" s="42"/>
      <c r="I10" s="58" t="s">
        <v>171</v>
      </c>
      <c r="J10" s="58" t="s">
        <v>120</v>
      </c>
      <c r="K10" s="58" t="s">
        <v>121</v>
      </c>
      <c r="L10" s="42"/>
      <c r="M10" s="42"/>
      <c r="N10" s="42"/>
      <c r="O10" s="42"/>
      <c r="P10" s="42"/>
    </row>
    <row r="11" spans="1:16" s="45" customFormat="1" ht="30">
      <c r="A11" s="42" t="s">
        <v>225</v>
      </c>
      <c r="B11" s="43">
        <v>25</v>
      </c>
      <c r="C11" s="44">
        <f aca="true" t="shared" si="4" ref="C11:C16">B11/B$16</f>
        <v>0.25</v>
      </c>
      <c r="D11" s="42"/>
      <c r="E11" s="42"/>
      <c r="F11" s="42"/>
      <c r="G11" s="42"/>
      <c r="H11" s="42"/>
      <c r="I11" s="42" t="s">
        <v>227</v>
      </c>
      <c r="J11" s="43">
        <v>34</v>
      </c>
      <c r="K11" s="44">
        <f aca="true" t="shared" si="5" ref="K11:K20">J11/J$20</f>
        <v>0.34</v>
      </c>
      <c r="L11" s="42"/>
      <c r="M11" s="58" t="s">
        <v>199</v>
      </c>
      <c r="N11" s="58" t="s">
        <v>120</v>
      </c>
      <c r="O11" s="58" t="s">
        <v>121</v>
      </c>
      <c r="P11" s="42"/>
    </row>
    <row r="12" spans="1:16" s="45" customFormat="1" ht="15">
      <c r="A12" s="42" t="s">
        <v>226</v>
      </c>
      <c r="B12" s="43">
        <v>2</v>
      </c>
      <c r="C12" s="44">
        <f t="shared" si="4"/>
        <v>0.02</v>
      </c>
      <c r="D12" s="42"/>
      <c r="E12" s="58" t="s">
        <v>170</v>
      </c>
      <c r="F12" s="58" t="s">
        <v>120</v>
      </c>
      <c r="G12" s="58" t="s">
        <v>121</v>
      </c>
      <c r="H12" s="42"/>
      <c r="I12" s="42" t="s">
        <v>229</v>
      </c>
      <c r="J12" s="43">
        <v>19</v>
      </c>
      <c r="K12" s="44">
        <f t="shared" si="5"/>
        <v>0.19</v>
      </c>
      <c r="L12" s="42"/>
      <c r="M12" s="42" t="s">
        <v>232</v>
      </c>
      <c r="N12" s="43">
        <v>8</v>
      </c>
      <c r="O12" s="44">
        <f aca="true" t="shared" si="6" ref="O12:O20">N12/N$20</f>
        <v>0.08</v>
      </c>
      <c r="P12" s="42"/>
    </row>
    <row r="13" spans="1:16" s="45" customFormat="1" ht="15">
      <c r="A13" s="42" t="s">
        <v>228</v>
      </c>
      <c r="B13" s="43">
        <v>4</v>
      </c>
      <c r="C13" s="44">
        <f t="shared" si="4"/>
        <v>0.04</v>
      </c>
      <c r="D13" s="42"/>
      <c r="E13" s="42" t="s">
        <v>174</v>
      </c>
      <c r="F13" s="43">
        <v>12</v>
      </c>
      <c r="G13" s="44">
        <f aca="true" t="shared" si="7" ref="G13:G15">F13/F$15</f>
        <v>0.12</v>
      </c>
      <c r="H13" s="42"/>
      <c r="I13" s="42" t="s">
        <v>231</v>
      </c>
      <c r="J13" s="43">
        <v>15</v>
      </c>
      <c r="K13" s="44">
        <f t="shared" si="5"/>
        <v>0.15</v>
      </c>
      <c r="L13" s="42"/>
      <c r="M13" s="42" t="s">
        <v>235</v>
      </c>
      <c r="N13" s="43">
        <v>3</v>
      </c>
      <c r="O13" s="44">
        <f t="shared" si="6"/>
        <v>0.03</v>
      </c>
      <c r="P13" s="42"/>
    </row>
    <row r="14" spans="1:16" s="45" customFormat="1" ht="15">
      <c r="A14" s="42" t="s">
        <v>230</v>
      </c>
      <c r="B14" s="43">
        <v>68</v>
      </c>
      <c r="C14" s="44">
        <f t="shared" si="4"/>
        <v>0.68</v>
      </c>
      <c r="D14" s="42"/>
      <c r="E14" s="42" t="s">
        <v>177</v>
      </c>
      <c r="F14" s="43">
        <v>88</v>
      </c>
      <c r="G14" s="44">
        <f t="shared" si="7"/>
        <v>0.88</v>
      </c>
      <c r="H14" s="42"/>
      <c r="I14" s="42" t="s">
        <v>234</v>
      </c>
      <c r="J14" s="43">
        <v>5</v>
      </c>
      <c r="K14" s="44">
        <f t="shared" si="5"/>
        <v>0.05</v>
      </c>
      <c r="L14" s="42"/>
      <c r="M14" s="42" t="s">
        <v>236</v>
      </c>
      <c r="N14" s="43">
        <v>11</v>
      </c>
      <c r="O14" s="44">
        <f t="shared" si="6"/>
        <v>0.11</v>
      </c>
      <c r="P14" s="42"/>
    </row>
    <row r="15" spans="1:16" s="45" customFormat="1" ht="15">
      <c r="A15" s="42" t="s">
        <v>233</v>
      </c>
      <c r="B15" s="43">
        <v>1</v>
      </c>
      <c r="C15" s="44">
        <f t="shared" si="4"/>
        <v>0.01</v>
      </c>
      <c r="D15" s="42"/>
      <c r="E15" s="39" t="s">
        <v>81</v>
      </c>
      <c r="F15" s="46">
        <v>100</v>
      </c>
      <c r="G15" s="47">
        <f t="shared" si="7"/>
        <v>1</v>
      </c>
      <c r="H15" s="42"/>
      <c r="I15" s="42" t="s">
        <v>185</v>
      </c>
      <c r="J15" s="43">
        <v>4</v>
      </c>
      <c r="K15" s="44">
        <f t="shared" si="5"/>
        <v>0.04</v>
      </c>
      <c r="L15" s="42"/>
      <c r="M15" s="42" t="s">
        <v>160</v>
      </c>
      <c r="N15" s="43">
        <v>2</v>
      </c>
      <c r="O15" s="44">
        <f t="shared" si="6"/>
        <v>0.02</v>
      </c>
      <c r="P15" s="42"/>
    </row>
    <row r="16" spans="1:16" s="45" customFormat="1" ht="15">
      <c r="A16" s="39" t="s">
        <v>81</v>
      </c>
      <c r="B16" s="46">
        <v>100</v>
      </c>
      <c r="C16" s="47">
        <f t="shared" si="4"/>
        <v>1</v>
      </c>
      <c r="D16" s="42"/>
      <c r="E16" s="42"/>
      <c r="F16" s="42"/>
      <c r="G16" s="42"/>
      <c r="H16" s="42"/>
      <c r="I16" s="42" t="s">
        <v>187</v>
      </c>
      <c r="J16" s="43">
        <v>5</v>
      </c>
      <c r="K16" s="44">
        <f t="shared" si="5"/>
        <v>0.05</v>
      </c>
      <c r="L16" s="42"/>
      <c r="M16" s="42" t="s">
        <v>162</v>
      </c>
      <c r="N16" s="43">
        <v>5</v>
      </c>
      <c r="O16" s="44">
        <f t="shared" si="6"/>
        <v>0.05</v>
      </c>
      <c r="P16" s="42"/>
    </row>
    <row r="17" spans="1:16" s="45" customFormat="1" ht="30">
      <c r="A17" s="42"/>
      <c r="B17" s="42"/>
      <c r="C17" s="42"/>
      <c r="D17" s="42"/>
      <c r="E17" s="58" t="s">
        <v>184</v>
      </c>
      <c r="F17" s="58" t="s">
        <v>120</v>
      </c>
      <c r="G17" s="58" t="s">
        <v>121</v>
      </c>
      <c r="H17" s="42"/>
      <c r="I17" s="42" t="s">
        <v>190</v>
      </c>
      <c r="J17" s="43">
        <v>5</v>
      </c>
      <c r="K17" s="44">
        <f t="shared" si="5"/>
        <v>0.05</v>
      </c>
      <c r="L17" s="42"/>
      <c r="M17" s="42" t="s">
        <v>164</v>
      </c>
      <c r="N17" s="43">
        <v>2</v>
      </c>
      <c r="O17" s="44">
        <f t="shared" si="6"/>
        <v>0.02</v>
      </c>
      <c r="P17" s="42"/>
    </row>
    <row r="18" spans="1:16" s="45" customFormat="1" ht="15">
      <c r="A18" s="58" t="s">
        <v>152</v>
      </c>
      <c r="B18" s="58" t="s">
        <v>120</v>
      </c>
      <c r="C18" s="58" t="s">
        <v>121</v>
      </c>
      <c r="D18" s="42"/>
      <c r="E18" s="42" t="s">
        <v>186</v>
      </c>
      <c r="F18" s="43">
        <v>3</v>
      </c>
      <c r="G18" s="44">
        <f aca="true" t="shared" si="8" ref="G18:G23">F18/F$23</f>
        <v>0.03</v>
      </c>
      <c r="H18" s="42"/>
      <c r="I18" s="42" t="s">
        <v>194</v>
      </c>
      <c r="J18" s="43">
        <v>9</v>
      </c>
      <c r="K18" s="44">
        <f t="shared" si="5"/>
        <v>0.09</v>
      </c>
      <c r="L18" s="42"/>
      <c r="M18" s="42" t="s">
        <v>166</v>
      </c>
      <c r="N18" s="43">
        <v>24</v>
      </c>
      <c r="O18" s="44">
        <f t="shared" si="6"/>
        <v>0.24</v>
      </c>
      <c r="P18" s="42"/>
    </row>
    <row r="19" spans="1:16" s="45" customFormat="1" ht="15">
      <c r="A19" s="42" t="s">
        <v>154</v>
      </c>
      <c r="B19" s="43">
        <v>16</v>
      </c>
      <c r="C19" s="44">
        <f aca="true" t="shared" si="9" ref="C19:C26">B19/B$26</f>
        <v>0.16</v>
      </c>
      <c r="D19" s="42"/>
      <c r="E19" s="42" t="s">
        <v>189</v>
      </c>
      <c r="F19" s="43">
        <v>1</v>
      </c>
      <c r="G19" s="44">
        <f t="shared" si="8"/>
        <v>0.01</v>
      </c>
      <c r="H19" s="42"/>
      <c r="I19" s="42" t="s">
        <v>197</v>
      </c>
      <c r="J19" s="43">
        <v>4</v>
      </c>
      <c r="K19" s="44">
        <f t="shared" si="5"/>
        <v>0.04</v>
      </c>
      <c r="L19" s="42"/>
      <c r="M19" s="42" t="s">
        <v>168</v>
      </c>
      <c r="N19" s="43">
        <v>45</v>
      </c>
      <c r="O19" s="44">
        <f t="shared" si="6"/>
        <v>0.45</v>
      </c>
      <c r="P19" s="42"/>
    </row>
    <row r="20" spans="1:16" s="45" customFormat="1" ht="15">
      <c r="A20" s="42" t="s">
        <v>156</v>
      </c>
      <c r="B20" s="43">
        <v>35</v>
      </c>
      <c r="C20" s="44">
        <f t="shared" si="9"/>
        <v>0.35</v>
      </c>
      <c r="D20" s="42"/>
      <c r="E20" s="42" t="s">
        <v>193</v>
      </c>
      <c r="F20" s="43">
        <v>8</v>
      </c>
      <c r="G20" s="44">
        <f t="shared" si="8"/>
        <v>0.08</v>
      </c>
      <c r="H20" s="42"/>
      <c r="I20" s="39" t="s">
        <v>81</v>
      </c>
      <c r="J20" s="46">
        <v>100</v>
      </c>
      <c r="K20" s="47">
        <f t="shared" si="5"/>
        <v>1</v>
      </c>
      <c r="L20" s="42"/>
      <c r="M20" s="39" t="s">
        <v>81</v>
      </c>
      <c r="N20" s="46">
        <v>100</v>
      </c>
      <c r="O20" s="47">
        <f t="shared" si="6"/>
        <v>1</v>
      </c>
      <c r="P20" s="42"/>
    </row>
    <row r="21" spans="1:16" s="45" customFormat="1" ht="15">
      <c r="A21" s="42" t="s">
        <v>158</v>
      </c>
      <c r="B21" s="43">
        <v>20</v>
      </c>
      <c r="C21" s="44">
        <f t="shared" si="9"/>
        <v>0.2</v>
      </c>
      <c r="D21" s="42"/>
      <c r="E21" s="42" t="s">
        <v>196</v>
      </c>
      <c r="F21" s="43">
        <v>8</v>
      </c>
      <c r="G21" s="44">
        <f t="shared" si="8"/>
        <v>0.08</v>
      </c>
      <c r="H21" s="42"/>
      <c r="I21" s="42"/>
      <c r="J21" s="42"/>
      <c r="K21" s="42"/>
      <c r="L21" s="42"/>
      <c r="M21" s="42"/>
      <c r="N21" s="42"/>
      <c r="O21" s="42"/>
      <c r="P21" s="42"/>
    </row>
    <row r="22" spans="1:16" s="45" customFormat="1" ht="15">
      <c r="A22" s="42" t="s">
        <v>160</v>
      </c>
      <c r="B22" s="43">
        <v>11</v>
      </c>
      <c r="C22" s="44">
        <f t="shared" si="9"/>
        <v>0.11</v>
      </c>
      <c r="D22" s="42"/>
      <c r="E22" s="42" t="s">
        <v>201</v>
      </c>
      <c r="F22" s="43">
        <v>80</v>
      </c>
      <c r="G22" s="44">
        <f t="shared" si="8"/>
        <v>0.8</v>
      </c>
      <c r="H22" s="42"/>
      <c r="I22" s="58" t="s">
        <v>202</v>
      </c>
      <c r="J22" s="58" t="s">
        <v>120</v>
      </c>
      <c r="K22" s="58" t="s">
        <v>121</v>
      </c>
      <c r="L22" s="42"/>
      <c r="M22" s="42"/>
      <c r="N22" s="42"/>
      <c r="O22" s="42"/>
      <c r="P22" s="42"/>
    </row>
    <row r="23" spans="1:16" s="45" customFormat="1" ht="15">
      <c r="A23" s="42" t="s">
        <v>161</v>
      </c>
      <c r="B23" s="43">
        <v>1</v>
      </c>
      <c r="C23" s="44">
        <f t="shared" si="9"/>
        <v>0.01</v>
      </c>
      <c r="D23" s="42"/>
      <c r="E23" s="39" t="s">
        <v>81</v>
      </c>
      <c r="F23" s="46">
        <v>100</v>
      </c>
      <c r="G23" s="47">
        <f t="shared" si="8"/>
        <v>1</v>
      </c>
      <c r="H23" s="42"/>
      <c r="I23" s="42" t="s">
        <v>227</v>
      </c>
      <c r="J23" s="43">
        <v>35</v>
      </c>
      <c r="K23" s="44">
        <f aca="true" t="shared" si="10" ref="K23:K31">J23/J$31</f>
        <v>0.35</v>
      </c>
      <c r="L23" s="42"/>
      <c r="M23" s="58" t="s">
        <v>123</v>
      </c>
      <c r="N23" s="58" t="s">
        <v>120</v>
      </c>
      <c r="O23" s="58" t="s">
        <v>121</v>
      </c>
      <c r="P23" s="58" t="s">
        <v>125</v>
      </c>
    </row>
    <row r="24" spans="1:16" s="45" customFormat="1" ht="15">
      <c r="A24" s="42" t="s">
        <v>163</v>
      </c>
      <c r="B24" s="43">
        <v>5</v>
      </c>
      <c r="C24" s="44">
        <f t="shared" si="9"/>
        <v>0.05</v>
      </c>
      <c r="D24" s="42"/>
      <c r="E24" s="42"/>
      <c r="F24" s="42"/>
      <c r="G24" s="42"/>
      <c r="H24" s="42"/>
      <c r="I24" s="42" t="s">
        <v>229</v>
      </c>
      <c r="J24" s="43">
        <v>14</v>
      </c>
      <c r="K24" s="44">
        <f t="shared" si="10"/>
        <v>0.14</v>
      </c>
      <c r="L24" s="42"/>
      <c r="M24" s="42" t="s">
        <v>128</v>
      </c>
      <c r="N24" s="43">
        <v>52</v>
      </c>
      <c r="O24" s="44">
        <f aca="true" t="shared" si="11" ref="O24:O26">N24/N$26</f>
        <v>0.52</v>
      </c>
      <c r="P24" s="50">
        <v>25.017123287671232</v>
      </c>
    </row>
    <row r="25" spans="1:16" s="45" customFormat="1" ht="15">
      <c r="A25" s="42" t="s">
        <v>239</v>
      </c>
      <c r="B25" s="43">
        <v>12</v>
      </c>
      <c r="C25" s="44">
        <f t="shared" si="9"/>
        <v>0.12</v>
      </c>
      <c r="D25" s="42"/>
      <c r="E25" s="42"/>
      <c r="F25" s="42"/>
      <c r="G25" s="42"/>
      <c r="H25" s="42"/>
      <c r="I25" s="42" t="s">
        <v>231</v>
      </c>
      <c r="J25" s="43">
        <v>23</v>
      </c>
      <c r="K25" s="44">
        <f t="shared" si="10"/>
        <v>0.23</v>
      </c>
      <c r="L25" s="42"/>
      <c r="M25" s="42" t="s">
        <v>131</v>
      </c>
      <c r="N25" s="43">
        <v>48</v>
      </c>
      <c r="O25" s="44">
        <f t="shared" si="11"/>
        <v>0.48</v>
      </c>
      <c r="P25" s="50">
        <v>30.269006849315065</v>
      </c>
    </row>
    <row r="26" spans="1:16" s="45" customFormat="1" ht="15">
      <c r="A26" s="39" t="s">
        <v>81</v>
      </c>
      <c r="B26" s="46">
        <v>100</v>
      </c>
      <c r="C26" s="47">
        <f t="shared" si="9"/>
        <v>1</v>
      </c>
      <c r="D26" s="42"/>
      <c r="E26" s="42"/>
      <c r="F26" s="42"/>
      <c r="G26" s="42"/>
      <c r="H26" s="42"/>
      <c r="I26" s="42" t="s">
        <v>234</v>
      </c>
      <c r="J26" s="43">
        <v>4</v>
      </c>
      <c r="K26" s="44">
        <f t="shared" si="10"/>
        <v>0.04</v>
      </c>
      <c r="L26" s="42"/>
      <c r="M26" s="39" t="s">
        <v>81</v>
      </c>
      <c r="N26" s="46">
        <v>100</v>
      </c>
      <c r="O26" s="47">
        <f t="shared" si="11"/>
        <v>1</v>
      </c>
      <c r="P26" s="39">
        <v>27.53802739726028</v>
      </c>
    </row>
    <row r="27" spans="1:16" s="45" customFormat="1" ht="15">
      <c r="A27" s="42"/>
      <c r="B27" s="42"/>
      <c r="C27" s="42"/>
      <c r="D27" s="42"/>
      <c r="E27" s="42"/>
      <c r="F27" s="42"/>
      <c r="G27" s="42"/>
      <c r="H27" s="42"/>
      <c r="I27" s="42" t="s">
        <v>185</v>
      </c>
      <c r="J27" s="43">
        <v>3</v>
      </c>
      <c r="K27" s="44">
        <f t="shared" si="10"/>
        <v>0.03</v>
      </c>
      <c r="L27" s="42"/>
      <c r="M27" s="42"/>
      <c r="N27" s="42"/>
      <c r="O27" s="42"/>
      <c r="P27" s="42"/>
    </row>
    <row r="28" spans="1:16" s="45" customFormat="1" ht="15">
      <c r="A28" s="42"/>
      <c r="B28" s="42"/>
      <c r="C28" s="42"/>
      <c r="D28" s="42"/>
      <c r="E28" s="42"/>
      <c r="F28" s="42"/>
      <c r="G28" s="42"/>
      <c r="H28" s="42"/>
      <c r="I28" s="42" t="s">
        <v>207</v>
      </c>
      <c r="J28" s="43">
        <v>2</v>
      </c>
      <c r="K28" s="44">
        <f t="shared" si="10"/>
        <v>0.02</v>
      </c>
      <c r="L28" s="42"/>
      <c r="M28" s="42"/>
      <c r="N28" s="42"/>
      <c r="O28" s="42"/>
      <c r="P28" s="42"/>
    </row>
    <row r="29" spans="1:16" s="45" customFormat="1" ht="15">
      <c r="A29" s="42"/>
      <c r="B29" s="42"/>
      <c r="C29" s="42"/>
      <c r="D29" s="42"/>
      <c r="E29" s="42"/>
      <c r="F29" s="42"/>
      <c r="G29" s="42"/>
      <c r="H29" s="42"/>
      <c r="I29" s="42" t="s">
        <v>194</v>
      </c>
      <c r="J29" s="43">
        <v>15</v>
      </c>
      <c r="K29" s="44">
        <f t="shared" si="10"/>
        <v>0.15</v>
      </c>
      <c r="L29" s="42"/>
      <c r="M29" s="42"/>
      <c r="N29" s="42"/>
      <c r="O29" s="42"/>
      <c r="P29" s="42"/>
    </row>
    <row r="30" spans="1:16" s="45" customFormat="1" ht="15">
      <c r="A30" s="42"/>
      <c r="B30" s="42"/>
      <c r="C30" s="42"/>
      <c r="D30" s="42"/>
      <c r="E30" s="42"/>
      <c r="F30" s="42"/>
      <c r="G30" s="42"/>
      <c r="H30" s="42"/>
      <c r="I30" s="42" t="s">
        <v>197</v>
      </c>
      <c r="J30" s="43">
        <v>4</v>
      </c>
      <c r="K30" s="44">
        <f t="shared" si="10"/>
        <v>0.04</v>
      </c>
      <c r="L30" s="42"/>
      <c r="M30" s="42"/>
      <c r="N30" s="42"/>
      <c r="O30" s="42"/>
      <c r="P30" s="42"/>
    </row>
    <row r="31" spans="1:16" s="45" customFormat="1" ht="15">
      <c r="A31" s="42"/>
      <c r="B31" s="42"/>
      <c r="C31" s="42"/>
      <c r="D31" s="42"/>
      <c r="E31" s="42"/>
      <c r="F31" s="42"/>
      <c r="G31" s="42"/>
      <c r="H31" s="42"/>
      <c r="I31" s="39" t="s">
        <v>81</v>
      </c>
      <c r="J31" s="46">
        <v>100</v>
      </c>
      <c r="K31" s="47">
        <f t="shared" si="10"/>
        <v>1</v>
      </c>
      <c r="L31" s="42"/>
      <c r="M31" s="42"/>
      <c r="N31" s="42"/>
      <c r="O31" s="42"/>
      <c r="P31" s="42"/>
    </row>
  </sheetData>
  <sheetProtection selectLockedCells="1" selectUnlockedCells="1"/>
  <mergeCells count="2">
    <mergeCell ref="A1:L1"/>
    <mergeCell ref="M1:O1"/>
  </mergeCells>
  <printOptions/>
  <pageMargins left="0.5118055555555555" right="0.5118055555555555" top="0.7875" bottom="0.78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IV33"/>
  <sheetViews>
    <sheetView workbookViewId="0" topLeftCell="A1">
      <selection activeCell="C15" sqref="C15"/>
    </sheetView>
  </sheetViews>
  <sheetFormatPr defaultColWidth="9.140625" defaultRowHeight="15"/>
  <cols>
    <col min="1" max="1" width="41.140625" style="37" customWidth="1"/>
    <col min="2" max="2" width="9.140625" style="37" customWidth="1"/>
    <col min="3" max="3" width="20.8515625" style="37" customWidth="1"/>
    <col min="4" max="4" width="9.140625" style="37" customWidth="1"/>
    <col min="5" max="5" width="57.421875" style="37" customWidth="1"/>
    <col min="6" max="6" width="9.140625" style="37" customWidth="1"/>
    <col min="7" max="7" width="20.8515625" style="37" customWidth="1"/>
    <col min="8" max="8" width="9.140625" style="37" customWidth="1"/>
    <col min="9" max="9" width="41.8515625" style="37" customWidth="1"/>
    <col min="10" max="10" width="9.140625" style="37" customWidth="1"/>
    <col min="11" max="11" width="20.8515625" style="37" customWidth="1"/>
    <col min="12" max="12" width="9.140625" style="37" customWidth="1"/>
    <col min="13" max="13" width="68.28125" style="37" customWidth="1"/>
    <col min="14" max="14" width="9.140625" style="37" customWidth="1"/>
    <col min="15" max="15" width="20.8515625" style="37" customWidth="1"/>
    <col min="16" max="16" width="16.57421875" style="37" customWidth="1"/>
    <col min="17" max="16384" width="9.140625" style="37" customWidth="1"/>
  </cols>
  <sheetData>
    <row r="1" spans="1:256" ht="18">
      <c r="A1" s="27" t="s">
        <v>17</v>
      </c>
      <c r="B1" s="27"/>
      <c r="C1" s="27"/>
      <c r="D1" s="27"/>
      <c r="E1" s="27"/>
      <c r="F1" s="27"/>
      <c r="G1" s="27"/>
      <c r="H1" s="27"/>
      <c r="I1" s="27"/>
      <c r="J1" s="27"/>
      <c r="K1" s="27"/>
      <c r="L1" s="27"/>
      <c r="M1" s="54"/>
      <c r="N1" s="54"/>
      <c r="O1" s="5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5" customFormat="1" ht="45.75">
      <c r="A2" s="58" t="s">
        <v>119</v>
      </c>
      <c r="B2" s="58" t="s">
        <v>120</v>
      </c>
      <c r="C2" s="58" t="s">
        <v>121</v>
      </c>
      <c r="D2" s="42"/>
      <c r="E2" s="58" t="s">
        <v>203</v>
      </c>
      <c r="F2" s="58" t="s">
        <v>120</v>
      </c>
      <c r="G2" s="58" t="s">
        <v>121</v>
      </c>
      <c r="H2" s="42"/>
      <c r="I2" s="58" t="s">
        <v>240</v>
      </c>
      <c r="J2" s="58" t="s">
        <v>120</v>
      </c>
      <c r="K2" s="58" t="s">
        <v>121</v>
      </c>
      <c r="L2" s="42"/>
      <c r="M2" s="58" t="s">
        <v>172</v>
      </c>
      <c r="N2" s="58" t="s">
        <v>120</v>
      </c>
      <c r="O2" s="58" t="s">
        <v>121</v>
      </c>
      <c r="P2" s="42"/>
    </row>
    <row r="3" spans="1:16" s="45" customFormat="1" ht="15">
      <c r="A3" s="42" t="s">
        <v>215</v>
      </c>
      <c r="B3" s="43">
        <v>3</v>
      </c>
      <c r="C3" s="44">
        <f aca="true" t="shared" si="0" ref="C3:C8">B3/B$8</f>
        <v>0.008771929824561403</v>
      </c>
      <c r="D3" s="42"/>
      <c r="E3" s="42" t="s">
        <v>216</v>
      </c>
      <c r="F3" s="43">
        <v>110</v>
      </c>
      <c r="G3" s="44">
        <f aca="true" t="shared" si="1" ref="G3:G11">F3/F$11</f>
        <v>0.3216374269005848</v>
      </c>
      <c r="H3" s="42"/>
      <c r="I3" s="42" t="s">
        <v>201</v>
      </c>
      <c r="J3" s="43">
        <v>197</v>
      </c>
      <c r="K3" s="44">
        <f aca="true" t="shared" si="2" ref="K3:K9">J3/J$9</f>
        <v>0.5760233918128655</v>
      </c>
      <c r="L3" s="42"/>
      <c r="M3" s="42" t="s">
        <v>176</v>
      </c>
      <c r="N3" s="43">
        <v>24</v>
      </c>
      <c r="O3" s="44">
        <f aca="true" t="shared" si="3" ref="O3:O10">N3/N$10</f>
        <v>0.07017543859649122</v>
      </c>
      <c r="P3" s="42"/>
    </row>
    <row r="4" spans="1:16" s="45" customFormat="1" ht="15">
      <c r="A4" s="42" t="s">
        <v>129</v>
      </c>
      <c r="B4" s="43">
        <v>293</v>
      </c>
      <c r="C4" s="44">
        <f t="shared" si="0"/>
        <v>0.8567251461988304</v>
      </c>
      <c r="D4" s="42"/>
      <c r="E4" s="42" t="s">
        <v>217</v>
      </c>
      <c r="F4" s="43">
        <v>1</v>
      </c>
      <c r="G4" s="44">
        <f t="shared" si="1"/>
        <v>0.0029239766081871343</v>
      </c>
      <c r="H4" s="42"/>
      <c r="I4" s="42" t="s">
        <v>196</v>
      </c>
      <c r="J4" s="43">
        <v>116</v>
      </c>
      <c r="K4" s="44">
        <f t="shared" si="2"/>
        <v>0.3391812865497076</v>
      </c>
      <c r="L4" s="42"/>
      <c r="M4" s="42" t="s">
        <v>179</v>
      </c>
      <c r="N4" s="43">
        <v>11</v>
      </c>
      <c r="O4" s="44">
        <f t="shared" si="3"/>
        <v>0.03216374269005848</v>
      </c>
      <c r="P4" s="42"/>
    </row>
    <row r="5" spans="1:16" s="45" customFormat="1" ht="15">
      <c r="A5" s="42" t="s">
        <v>218</v>
      </c>
      <c r="B5" s="43">
        <v>3</v>
      </c>
      <c r="C5" s="44">
        <f t="shared" si="0"/>
        <v>0.008771929824561403</v>
      </c>
      <c r="D5" s="42"/>
      <c r="E5" s="42" t="s">
        <v>219</v>
      </c>
      <c r="F5" s="43">
        <v>60</v>
      </c>
      <c r="G5" s="44">
        <f t="shared" si="1"/>
        <v>0.17543859649122806</v>
      </c>
      <c r="H5" s="42"/>
      <c r="I5" s="42" t="s">
        <v>193</v>
      </c>
      <c r="J5" s="43">
        <v>12</v>
      </c>
      <c r="K5" s="44">
        <f t="shared" si="2"/>
        <v>0.03508771929824561</v>
      </c>
      <c r="L5" s="42"/>
      <c r="M5" s="42" t="s">
        <v>181</v>
      </c>
      <c r="N5" s="43">
        <v>230</v>
      </c>
      <c r="O5" s="44">
        <f t="shared" si="3"/>
        <v>0.672514619883041</v>
      </c>
      <c r="P5" s="42"/>
    </row>
    <row r="6" spans="1:16" s="45" customFormat="1" ht="15">
      <c r="A6" s="42" t="s">
        <v>134</v>
      </c>
      <c r="B6" s="43">
        <v>33</v>
      </c>
      <c r="C6" s="44">
        <f t="shared" si="0"/>
        <v>0.09649122807017543</v>
      </c>
      <c r="D6" s="42"/>
      <c r="E6" s="42" t="s">
        <v>220</v>
      </c>
      <c r="F6" s="43">
        <v>73</v>
      </c>
      <c r="G6" s="44">
        <f t="shared" si="1"/>
        <v>0.2134502923976608</v>
      </c>
      <c r="H6" s="42"/>
      <c r="I6" s="42" t="s">
        <v>186</v>
      </c>
      <c r="J6" s="43">
        <v>8</v>
      </c>
      <c r="K6" s="44">
        <f t="shared" si="2"/>
        <v>0.023391812865497075</v>
      </c>
      <c r="L6" s="42"/>
      <c r="M6" s="42" t="s">
        <v>183</v>
      </c>
      <c r="N6" s="43">
        <v>56</v>
      </c>
      <c r="O6" s="44">
        <f t="shared" si="3"/>
        <v>0.16374269005847952</v>
      </c>
      <c r="P6" s="42"/>
    </row>
    <row r="7" spans="1:16" s="45" customFormat="1" ht="15">
      <c r="A7" s="42" t="s">
        <v>136</v>
      </c>
      <c r="B7" s="43">
        <v>10</v>
      </c>
      <c r="C7" s="44">
        <f t="shared" si="0"/>
        <v>0.029239766081871343</v>
      </c>
      <c r="D7" s="42"/>
      <c r="E7" s="42" t="s">
        <v>221</v>
      </c>
      <c r="F7" s="43">
        <v>3</v>
      </c>
      <c r="G7" s="44">
        <f t="shared" si="1"/>
        <v>0.008771929824561403</v>
      </c>
      <c r="H7" s="42"/>
      <c r="I7" s="42" t="s">
        <v>198</v>
      </c>
      <c r="J7" s="43">
        <v>7</v>
      </c>
      <c r="K7" s="44">
        <f t="shared" si="2"/>
        <v>0.02046783625730994</v>
      </c>
      <c r="L7" s="42"/>
      <c r="M7" s="42" t="s">
        <v>160</v>
      </c>
      <c r="N7" s="43">
        <v>13</v>
      </c>
      <c r="O7" s="44">
        <f t="shared" si="3"/>
        <v>0.038011695906432746</v>
      </c>
      <c r="P7" s="42"/>
    </row>
    <row r="8" spans="1:16" s="45" customFormat="1" ht="15">
      <c r="A8" s="39" t="s">
        <v>81</v>
      </c>
      <c r="B8" s="46">
        <v>342</v>
      </c>
      <c r="C8" s="47">
        <f t="shared" si="0"/>
        <v>1</v>
      </c>
      <c r="D8" s="42"/>
      <c r="E8" s="42" t="s">
        <v>222</v>
      </c>
      <c r="F8" s="43">
        <v>55</v>
      </c>
      <c r="G8" s="44">
        <f t="shared" si="1"/>
        <v>0.1608187134502924</v>
      </c>
      <c r="H8" s="42"/>
      <c r="I8" s="42" t="s">
        <v>189</v>
      </c>
      <c r="J8" s="43">
        <v>2</v>
      </c>
      <c r="K8" s="44">
        <f t="shared" si="2"/>
        <v>0.005847953216374269</v>
      </c>
      <c r="L8" s="42"/>
      <c r="M8" s="42" t="s">
        <v>188</v>
      </c>
      <c r="N8" s="43">
        <v>1</v>
      </c>
      <c r="O8" s="44">
        <f t="shared" si="3"/>
        <v>0.0029239766081871343</v>
      </c>
      <c r="P8" s="42"/>
    </row>
    <row r="9" spans="1:16" s="45" customFormat="1" ht="15">
      <c r="A9" s="42"/>
      <c r="B9" s="42"/>
      <c r="C9" s="42"/>
      <c r="D9" s="42"/>
      <c r="E9" s="42" t="s">
        <v>223</v>
      </c>
      <c r="F9" s="43">
        <v>8</v>
      </c>
      <c r="G9" s="44">
        <f t="shared" si="1"/>
        <v>0.023391812865497075</v>
      </c>
      <c r="H9" s="42"/>
      <c r="I9" s="39" t="s">
        <v>81</v>
      </c>
      <c r="J9" s="46">
        <v>342</v>
      </c>
      <c r="K9" s="47">
        <f t="shared" si="2"/>
        <v>1</v>
      </c>
      <c r="L9" s="42"/>
      <c r="M9" s="42" t="s">
        <v>191</v>
      </c>
      <c r="N9" s="43">
        <v>7</v>
      </c>
      <c r="O9" s="44">
        <f t="shared" si="3"/>
        <v>0.02046783625730994</v>
      </c>
      <c r="P9" s="42"/>
    </row>
    <row r="10" spans="1:16" s="45" customFormat="1" ht="15">
      <c r="A10" s="58" t="s">
        <v>192</v>
      </c>
      <c r="B10" s="58" t="s">
        <v>120</v>
      </c>
      <c r="C10" s="58" t="s">
        <v>121</v>
      </c>
      <c r="D10" s="42"/>
      <c r="E10" s="42" t="s">
        <v>224</v>
      </c>
      <c r="F10" s="43">
        <v>32</v>
      </c>
      <c r="G10" s="44">
        <f t="shared" si="1"/>
        <v>0.0935672514619883</v>
      </c>
      <c r="H10" s="42"/>
      <c r="I10" s="42"/>
      <c r="J10" s="42"/>
      <c r="K10" s="42"/>
      <c r="L10" s="42"/>
      <c r="M10" s="39" t="s">
        <v>81</v>
      </c>
      <c r="N10" s="46">
        <v>342</v>
      </c>
      <c r="O10" s="47">
        <f t="shared" si="3"/>
        <v>1</v>
      </c>
      <c r="P10" s="42"/>
    </row>
    <row r="11" spans="1:16" s="45" customFormat="1" ht="30">
      <c r="A11" s="42" t="s">
        <v>225</v>
      </c>
      <c r="B11" s="43">
        <v>32</v>
      </c>
      <c r="C11" s="44">
        <f aca="true" t="shared" si="4" ref="C11:C15">B11/B$15</f>
        <v>0.0935672514619883</v>
      </c>
      <c r="D11" s="42"/>
      <c r="E11" s="39" t="s">
        <v>81</v>
      </c>
      <c r="F11" s="46">
        <v>342</v>
      </c>
      <c r="G11" s="47">
        <f t="shared" si="1"/>
        <v>1</v>
      </c>
      <c r="H11" s="42"/>
      <c r="I11" s="58" t="s">
        <v>171</v>
      </c>
      <c r="J11" s="58" t="s">
        <v>120</v>
      </c>
      <c r="K11" s="58" t="s">
        <v>121</v>
      </c>
      <c r="L11" s="42"/>
      <c r="M11" s="42"/>
      <c r="N11" s="42"/>
      <c r="O11" s="42"/>
      <c r="P11" s="42"/>
    </row>
    <row r="12" spans="1:16" s="45" customFormat="1" ht="15">
      <c r="A12" s="42" t="s">
        <v>226</v>
      </c>
      <c r="B12" s="43">
        <v>4</v>
      </c>
      <c r="C12" s="44">
        <f t="shared" si="4"/>
        <v>0.011695906432748537</v>
      </c>
      <c r="D12" s="42"/>
      <c r="E12" s="42"/>
      <c r="F12" s="42"/>
      <c r="G12" s="42"/>
      <c r="H12" s="42"/>
      <c r="I12" s="42" t="s">
        <v>227</v>
      </c>
      <c r="J12" s="43">
        <v>55</v>
      </c>
      <c r="K12" s="44">
        <f aca="true" t="shared" si="5" ref="K12:K21">J12/J$21</f>
        <v>0.1608187134502924</v>
      </c>
      <c r="L12" s="42"/>
      <c r="M12" s="58" t="s">
        <v>199</v>
      </c>
      <c r="N12" s="58" t="s">
        <v>120</v>
      </c>
      <c r="O12" s="58" t="s">
        <v>121</v>
      </c>
      <c r="P12" s="42"/>
    </row>
    <row r="13" spans="1:16" s="45" customFormat="1" ht="15">
      <c r="A13" s="42" t="s">
        <v>228</v>
      </c>
      <c r="B13" s="43">
        <v>1</v>
      </c>
      <c r="C13" s="44">
        <f t="shared" si="4"/>
        <v>0.0029239766081871343</v>
      </c>
      <c r="D13" s="42"/>
      <c r="E13" s="58" t="s">
        <v>170</v>
      </c>
      <c r="F13" s="58" t="s">
        <v>120</v>
      </c>
      <c r="G13" s="58" t="s">
        <v>121</v>
      </c>
      <c r="H13" s="42"/>
      <c r="I13" s="42" t="s">
        <v>229</v>
      </c>
      <c r="J13" s="43">
        <v>38</v>
      </c>
      <c r="K13" s="44">
        <f t="shared" si="5"/>
        <v>0.1111111111111111</v>
      </c>
      <c r="L13" s="42"/>
      <c r="M13" s="42" t="s">
        <v>232</v>
      </c>
      <c r="N13" s="43">
        <v>11</v>
      </c>
      <c r="O13" s="42">
        <f aca="true" t="shared" si="6" ref="O13:O21">N13/N$21</f>
        <v>0.03216374269005848</v>
      </c>
      <c r="P13" s="42"/>
    </row>
    <row r="14" spans="1:16" s="45" customFormat="1" ht="15">
      <c r="A14" s="42" t="s">
        <v>230</v>
      </c>
      <c r="B14" s="43">
        <v>305</v>
      </c>
      <c r="C14" s="44">
        <f t="shared" si="4"/>
        <v>0.8918128654970761</v>
      </c>
      <c r="D14" s="42"/>
      <c r="E14" s="42" t="s">
        <v>174</v>
      </c>
      <c r="F14" s="43">
        <v>23</v>
      </c>
      <c r="G14" s="44">
        <f aca="true" t="shared" si="7" ref="G14:G16">F14/F$16</f>
        <v>0.06725146198830409</v>
      </c>
      <c r="H14" s="42"/>
      <c r="I14" s="42" t="s">
        <v>231</v>
      </c>
      <c r="J14" s="43">
        <v>73</v>
      </c>
      <c r="K14" s="44">
        <f t="shared" si="5"/>
        <v>0.2134502923976608</v>
      </c>
      <c r="L14" s="42"/>
      <c r="M14" s="42" t="s">
        <v>235</v>
      </c>
      <c r="N14" s="43">
        <v>16</v>
      </c>
      <c r="O14" s="42">
        <f t="shared" si="6"/>
        <v>0.04678362573099415</v>
      </c>
      <c r="P14" s="42"/>
    </row>
    <row r="15" spans="1:16" s="45" customFormat="1" ht="15">
      <c r="A15" s="39" t="s">
        <v>81</v>
      </c>
      <c r="B15" s="46">
        <v>342</v>
      </c>
      <c r="C15" s="47">
        <f t="shared" si="4"/>
        <v>1</v>
      </c>
      <c r="D15" s="42"/>
      <c r="E15" s="42" t="s">
        <v>177</v>
      </c>
      <c r="F15" s="43">
        <v>319</v>
      </c>
      <c r="G15" s="44">
        <f t="shared" si="7"/>
        <v>0.9327485380116959</v>
      </c>
      <c r="H15" s="42"/>
      <c r="I15" s="42" t="s">
        <v>234</v>
      </c>
      <c r="J15" s="43">
        <v>18</v>
      </c>
      <c r="K15" s="44">
        <f t="shared" si="5"/>
        <v>0.05263157894736842</v>
      </c>
      <c r="L15" s="42"/>
      <c r="M15" s="42" t="s">
        <v>236</v>
      </c>
      <c r="N15" s="43">
        <v>31</v>
      </c>
      <c r="O15" s="42">
        <f t="shared" si="6"/>
        <v>0.09064327485380116</v>
      </c>
      <c r="P15" s="42"/>
    </row>
    <row r="16" spans="1:16" s="45" customFormat="1" ht="15">
      <c r="A16" s="42"/>
      <c r="B16" s="42"/>
      <c r="C16" s="42"/>
      <c r="D16" s="42"/>
      <c r="E16" s="39" t="s">
        <v>81</v>
      </c>
      <c r="F16" s="46">
        <v>342</v>
      </c>
      <c r="G16" s="47">
        <f t="shared" si="7"/>
        <v>1</v>
      </c>
      <c r="H16" s="42"/>
      <c r="I16" s="42" t="s">
        <v>185</v>
      </c>
      <c r="J16" s="43">
        <v>18</v>
      </c>
      <c r="K16" s="44">
        <f t="shared" si="5"/>
        <v>0.05263157894736842</v>
      </c>
      <c r="L16" s="42"/>
      <c r="M16" s="42" t="s">
        <v>160</v>
      </c>
      <c r="N16" s="43">
        <v>20</v>
      </c>
      <c r="O16" s="42">
        <f t="shared" si="6"/>
        <v>0.05847953216374269</v>
      </c>
      <c r="P16" s="42"/>
    </row>
    <row r="17" spans="1:16" s="45" customFormat="1" ht="15">
      <c r="A17" s="58" t="s">
        <v>152</v>
      </c>
      <c r="B17" s="58" t="s">
        <v>120</v>
      </c>
      <c r="C17" s="58" t="s">
        <v>121</v>
      </c>
      <c r="D17" s="42"/>
      <c r="E17" s="42"/>
      <c r="F17" s="42"/>
      <c r="G17" s="42"/>
      <c r="H17" s="42"/>
      <c r="I17" s="42" t="s">
        <v>187</v>
      </c>
      <c r="J17" s="43">
        <v>4</v>
      </c>
      <c r="K17" s="44">
        <f t="shared" si="5"/>
        <v>0.011695906432748537</v>
      </c>
      <c r="L17" s="42"/>
      <c r="M17" s="42" t="s">
        <v>162</v>
      </c>
      <c r="N17" s="43">
        <v>9</v>
      </c>
      <c r="O17" s="42">
        <f t="shared" si="6"/>
        <v>0.02631578947368421</v>
      </c>
      <c r="P17" s="42"/>
    </row>
    <row r="18" spans="1:16" s="45" customFormat="1" ht="30">
      <c r="A18" s="42" t="s">
        <v>154</v>
      </c>
      <c r="B18" s="43">
        <v>16</v>
      </c>
      <c r="C18" s="44">
        <f aca="true" t="shared" si="8" ref="C18:C26">B18/B$26</f>
        <v>0.04678362573099415</v>
      </c>
      <c r="D18" s="42"/>
      <c r="E18" s="58" t="s">
        <v>184</v>
      </c>
      <c r="F18" s="58" t="s">
        <v>120</v>
      </c>
      <c r="G18" s="58" t="s">
        <v>121</v>
      </c>
      <c r="H18" s="42"/>
      <c r="I18" s="42" t="s">
        <v>190</v>
      </c>
      <c r="J18" s="43">
        <v>12</v>
      </c>
      <c r="K18" s="44">
        <f t="shared" si="5"/>
        <v>0.03508771929824561</v>
      </c>
      <c r="L18" s="42"/>
      <c r="M18" s="42" t="s">
        <v>164</v>
      </c>
      <c r="N18" s="43">
        <v>6</v>
      </c>
      <c r="O18" s="42">
        <f t="shared" si="6"/>
        <v>0.017543859649122806</v>
      </c>
      <c r="P18" s="42"/>
    </row>
    <row r="19" spans="1:16" s="45" customFormat="1" ht="15">
      <c r="A19" s="42" t="s">
        <v>156</v>
      </c>
      <c r="B19" s="43">
        <v>91</v>
      </c>
      <c r="C19" s="44">
        <f t="shared" si="8"/>
        <v>0.26608187134502925</v>
      </c>
      <c r="D19" s="42"/>
      <c r="E19" s="42" t="s">
        <v>186</v>
      </c>
      <c r="F19" s="43">
        <v>23</v>
      </c>
      <c r="G19" s="44">
        <f aca="true" t="shared" si="9" ref="G19:G25">F19/F$25</f>
        <v>0.06725146198830409</v>
      </c>
      <c r="H19" s="42"/>
      <c r="I19" s="42" t="s">
        <v>194</v>
      </c>
      <c r="J19" s="43">
        <v>106</v>
      </c>
      <c r="K19" s="44">
        <f t="shared" si="5"/>
        <v>0.30994152046783624</v>
      </c>
      <c r="L19" s="42"/>
      <c r="M19" s="42" t="s">
        <v>166</v>
      </c>
      <c r="N19" s="43">
        <v>71</v>
      </c>
      <c r="O19" s="42">
        <f t="shared" si="6"/>
        <v>0.20760233918128654</v>
      </c>
      <c r="P19" s="42"/>
    </row>
    <row r="20" spans="1:16" s="45" customFormat="1" ht="15">
      <c r="A20" s="42" t="s">
        <v>158</v>
      </c>
      <c r="B20" s="43">
        <v>209</v>
      </c>
      <c r="C20" s="44">
        <f t="shared" si="8"/>
        <v>0.6111111111111112</v>
      </c>
      <c r="D20" s="42"/>
      <c r="E20" s="42" t="s">
        <v>189</v>
      </c>
      <c r="F20" s="43">
        <v>2</v>
      </c>
      <c r="G20" s="44">
        <f t="shared" si="9"/>
        <v>0.005847953216374269</v>
      </c>
      <c r="H20" s="42"/>
      <c r="I20" s="42" t="s">
        <v>197</v>
      </c>
      <c r="J20" s="43">
        <v>18</v>
      </c>
      <c r="K20" s="44">
        <f t="shared" si="5"/>
        <v>0.05263157894736842</v>
      </c>
      <c r="L20" s="42"/>
      <c r="M20" s="42" t="s">
        <v>168</v>
      </c>
      <c r="N20" s="43">
        <v>178</v>
      </c>
      <c r="O20" s="42">
        <f t="shared" si="6"/>
        <v>0.52046783625731</v>
      </c>
      <c r="P20" s="42"/>
    </row>
    <row r="21" spans="1:16" s="45" customFormat="1" ht="15">
      <c r="A21" s="42" t="s">
        <v>160</v>
      </c>
      <c r="B21" s="43">
        <v>10</v>
      </c>
      <c r="C21" s="44">
        <f t="shared" si="8"/>
        <v>0.029239766081871343</v>
      </c>
      <c r="D21" s="42"/>
      <c r="E21" s="42" t="s">
        <v>193</v>
      </c>
      <c r="F21" s="43">
        <v>28</v>
      </c>
      <c r="G21" s="44">
        <f t="shared" si="9"/>
        <v>0.08187134502923976</v>
      </c>
      <c r="H21" s="42"/>
      <c r="I21" s="39" t="s">
        <v>81</v>
      </c>
      <c r="J21" s="46">
        <v>342</v>
      </c>
      <c r="K21" s="47">
        <f t="shared" si="5"/>
        <v>1</v>
      </c>
      <c r="L21" s="42"/>
      <c r="M21" s="39" t="s">
        <v>81</v>
      </c>
      <c r="N21" s="46">
        <v>342</v>
      </c>
      <c r="O21" s="47">
        <f t="shared" si="6"/>
        <v>1</v>
      </c>
      <c r="P21" s="42"/>
    </row>
    <row r="22" spans="1:16" s="45" customFormat="1" ht="15">
      <c r="A22" s="42" t="s">
        <v>161</v>
      </c>
      <c r="B22" s="43">
        <v>1</v>
      </c>
      <c r="C22" s="44">
        <f t="shared" si="8"/>
        <v>0.0029239766081871343</v>
      </c>
      <c r="D22" s="42"/>
      <c r="E22" s="42" t="s">
        <v>196</v>
      </c>
      <c r="F22" s="43">
        <v>105</v>
      </c>
      <c r="G22" s="44">
        <f t="shared" si="9"/>
        <v>0.30701754385964913</v>
      </c>
      <c r="H22" s="42"/>
      <c r="I22" s="42"/>
      <c r="J22" s="42"/>
      <c r="K22" s="42"/>
      <c r="L22" s="42"/>
      <c r="M22" s="42"/>
      <c r="N22" s="42"/>
      <c r="O22" s="42"/>
      <c r="P22" s="42"/>
    </row>
    <row r="23" spans="1:16" s="45" customFormat="1" ht="30">
      <c r="A23" s="42" t="s">
        <v>163</v>
      </c>
      <c r="B23" s="43">
        <v>6</v>
      </c>
      <c r="C23" s="44">
        <f t="shared" si="8"/>
        <v>0.017543859649122806</v>
      </c>
      <c r="D23" s="42"/>
      <c r="E23" s="42" t="s">
        <v>198</v>
      </c>
      <c r="F23" s="43">
        <v>5</v>
      </c>
      <c r="G23" s="44">
        <f t="shared" si="9"/>
        <v>0.014619883040935672</v>
      </c>
      <c r="H23" s="42"/>
      <c r="I23" s="58" t="s">
        <v>202</v>
      </c>
      <c r="J23" s="58" t="s">
        <v>120</v>
      </c>
      <c r="K23" s="58" t="s">
        <v>121</v>
      </c>
      <c r="L23" s="42"/>
      <c r="M23" s="58" t="s">
        <v>123</v>
      </c>
      <c r="N23" s="58" t="s">
        <v>120</v>
      </c>
      <c r="O23" s="58" t="s">
        <v>121</v>
      </c>
      <c r="P23" s="58" t="s">
        <v>125</v>
      </c>
    </row>
    <row r="24" spans="1:16" s="45" customFormat="1" ht="15">
      <c r="A24" s="42" t="s">
        <v>239</v>
      </c>
      <c r="B24" s="43">
        <v>7</v>
      </c>
      <c r="C24" s="44">
        <f t="shared" si="8"/>
        <v>0.02046783625730994</v>
      </c>
      <c r="D24" s="42"/>
      <c r="E24" s="42" t="s">
        <v>201</v>
      </c>
      <c r="F24" s="43">
        <v>179</v>
      </c>
      <c r="G24" s="44">
        <f t="shared" si="9"/>
        <v>0.5233918128654971</v>
      </c>
      <c r="H24" s="42"/>
      <c r="I24" s="42" t="s">
        <v>227</v>
      </c>
      <c r="J24" s="43">
        <v>45</v>
      </c>
      <c r="K24" s="44">
        <f aca="true" t="shared" si="10" ref="K24:K33">J24/J$33</f>
        <v>0.13157894736842105</v>
      </c>
      <c r="L24" s="42"/>
      <c r="M24" s="42" t="s">
        <v>128</v>
      </c>
      <c r="N24" s="43">
        <v>63</v>
      </c>
      <c r="O24" s="44">
        <f aca="true" t="shared" si="11" ref="O24:O26">N24/N$26</f>
        <v>0.18421052631578946</v>
      </c>
      <c r="P24" s="50">
        <v>19.81687323331159</v>
      </c>
    </row>
    <row r="25" spans="1:16" s="45" customFormat="1" ht="15">
      <c r="A25" s="42" t="s">
        <v>213</v>
      </c>
      <c r="B25" s="43">
        <v>2</v>
      </c>
      <c r="C25" s="44">
        <f t="shared" si="8"/>
        <v>0.005847953216374269</v>
      </c>
      <c r="D25" s="42"/>
      <c r="E25" s="39" t="s">
        <v>81</v>
      </c>
      <c r="F25" s="46">
        <v>342</v>
      </c>
      <c r="G25" s="47">
        <f t="shared" si="9"/>
        <v>1</v>
      </c>
      <c r="H25" s="42"/>
      <c r="I25" s="42" t="s">
        <v>229</v>
      </c>
      <c r="J25" s="43">
        <v>33</v>
      </c>
      <c r="K25" s="44">
        <f t="shared" si="10"/>
        <v>0.09649122807017543</v>
      </c>
      <c r="L25" s="42"/>
      <c r="M25" s="42" t="s">
        <v>131</v>
      </c>
      <c r="N25" s="43">
        <v>279</v>
      </c>
      <c r="O25" s="44">
        <f t="shared" si="11"/>
        <v>0.8157894736842105</v>
      </c>
      <c r="P25" s="50">
        <v>22.41138115579124</v>
      </c>
    </row>
    <row r="26" spans="1:16" s="45" customFormat="1" ht="15">
      <c r="A26" s="39" t="s">
        <v>81</v>
      </c>
      <c r="B26" s="46">
        <v>342</v>
      </c>
      <c r="C26" s="47">
        <f t="shared" si="8"/>
        <v>1</v>
      </c>
      <c r="D26" s="42"/>
      <c r="E26" s="42"/>
      <c r="F26" s="42"/>
      <c r="G26" s="42"/>
      <c r="H26" s="42"/>
      <c r="I26" s="42" t="s">
        <v>231</v>
      </c>
      <c r="J26" s="43">
        <v>77</v>
      </c>
      <c r="K26" s="44">
        <f t="shared" si="10"/>
        <v>0.22514619883040934</v>
      </c>
      <c r="L26" s="42"/>
      <c r="M26" s="39" t="s">
        <v>81</v>
      </c>
      <c r="N26" s="46">
        <v>342</v>
      </c>
      <c r="O26" s="47">
        <f t="shared" si="11"/>
        <v>1</v>
      </c>
      <c r="P26" s="39">
        <v>21.933445485860783</v>
      </c>
    </row>
    <row r="27" spans="1:16" s="45" customFormat="1" ht="15">
      <c r="A27" s="42"/>
      <c r="B27" s="42"/>
      <c r="C27" s="42"/>
      <c r="D27" s="42"/>
      <c r="E27" s="42"/>
      <c r="F27" s="42"/>
      <c r="G27" s="42"/>
      <c r="H27" s="42"/>
      <c r="I27" s="42" t="s">
        <v>234</v>
      </c>
      <c r="J27" s="43">
        <v>18</v>
      </c>
      <c r="K27" s="44">
        <f t="shared" si="10"/>
        <v>0.05263157894736842</v>
      </c>
      <c r="L27" s="42"/>
      <c r="M27" s="42"/>
      <c r="N27" s="42"/>
      <c r="O27" s="42"/>
      <c r="P27" s="42"/>
    </row>
    <row r="28" spans="1:16" s="45" customFormat="1" ht="15">
      <c r="A28" s="42"/>
      <c r="B28" s="42"/>
      <c r="C28" s="42"/>
      <c r="D28" s="42"/>
      <c r="E28" s="42"/>
      <c r="F28" s="42"/>
      <c r="G28" s="42"/>
      <c r="H28" s="42"/>
      <c r="I28" s="42" t="s">
        <v>185</v>
      </c>
      <c r="J28" s="43">
        <v>22</v>
      </c>
      <c r="K28" s="44">
        <f t="shared" si="10"/>
        <v>0.06432748538011696</v>
      </c>
      <c r="L28" s="42"/>
      <c r="M28" s="42"/>
      <c r="N28" s="42"/>
      <c r="O28" s="42"/>
      <c r="P28" s="42"/>
    </row>
    <row r="29" spans="1:16" s="45" customFormat="1" ht="15">
      <c r="A29" s="42"/>
      <c r="B29" s="42"/>
      <c r="C29" s="42"/>
      <c r="D29" s="42"/>
      <c r="E29" s="42"/>
      <c r="F29" s="42"/>
      <c r="G29" s="42"/>
      <c r="H29" s="42"/>
      <c r="I29" s="42" t="s">
        <v>207</v>
      </c>
      <c r="J29" s="43">
        <v>5</v>
      </c>
      <c r="K29" s="44">
        <f t="shared" si="10"/>
        <v>0.014619883040935672</v>
      </c>
      <c r="L29" s="42"/>
      <c r="M29" s="42"/>
      <c r="N29" s="42"/>
      <c r="O29" s="42"/>
      <c r="P29" s="42"/>
    </row>
    <row r="30" spans="1:16" s="45" customFormat="1" ht="15">
      <c r="A30" s="42"/>
      <c r="B30" s="42"/>
      <c r="C30" s="42"/>
      <c r="D30" s="42"/>
      <c r="E30" s="42"/>
      <c r="F30" s="42"/>
      <c r="G30" s="42"/>
      <c r="H30" s="42"/>
      <c r="I30" s="42" t="s">
        <v>190</v>
      </c>
      <c r="J30" s="43">
        <v>1</v>
      </c>
      <c r="K30" s="44">
        <f t="shared" si="10"/>
        <v>0.0029239766081871343</v>
      </c>
      <c r="L30" s="42"/>
      <c r="M30" s="42"/>
      <c r="N30" s="42"/>
      <c r="O30" s="42"/>
      <c r="P30" s="42"/>
    </row>
    <row r="31" spans="1:16" s="45" customFormat="1" ht="15">
      <c r="A31" s="42"/>
      <c r="B31" s="42"/>
      <c r="C31" s="42"/>
      <c r="D31" s="42"/>
      <c r="E31" s="42"/>
      <c r="F31" s="42"/>
      <c r="G31" s="42"/>
      <c r="H31" s="42"/>
      <c r="I31" s="42" t="s">
        <v>194</v>
      </c>
      <c r="J31" s="43">
        <v>117</v>
      </c>
      <c r="K31" s="44">
        <f t="shared" si="10"/>
        <v>0.34210526315789475</v>
      </c>
      <c r="L31" s="42"/>
      <c r="M31" s="42"/>
      <c r="N31" s="42"/>
      <c r="O31" s="42"/>
      <c r="P31" s="42"/>
    </row>
    <row r="32" spans="1:16" s="45" customFormat="1" ht="15">
      <c r="A32" s="42"/>
      <c r="B32" s="42"/>
      <c r="C32" s="42"/>
      <c r="D32" s="42"/>
      <c r="E32" s="42"/>
      <c r="F32" s="42"/>
      <c r="G32" s="42"/>
      <c r="H32" s="42"/>
      <c r="I32" s="42" t="s">
        <v>197</v>
      </c>
      <c r="J32" s="43">
        <v>24</v>
      </c>
      <c r="K32" s="44">
        <f t="shared" si="10"/>
        <v>0.07017543859649122</v>
      </c>
      <c r="L32" s="42"/>
      <c r="M32" s="42"/>
      <c r="N32" s="42"/>
      <c r="O32" s="42"/>
      <c r="P32" s="42"/>
    </row>
    <row r="33" spans="1:16" s="45" customFormat="1" ht="15">
      <c r="A33" s="42"/>
      <c r="B33" s="42"/>
      <c r="C33" s="42"/>
      <c r="D33" s="42"/>
      <c r="E33" s="42"/>
      <c r="F33" s="42"/>
      <c r="G33" s="42"/>
      <c r="H33" s="42"/>
      <c r="I33" s="39" t="s">
        <v>81</v>
      </c>
      <c r="J33" s="46">
        <v>342</v>
      </c>
      <c r="K33" s="47">
        <f t="shared" si="10"/>
        <v>1</v>
      </c>
      <c r="L33" s="42"/>
      <c r="M33" s="42"/>
      <c r="N33" s="42"/>
      <c r="O33" s="42"/>
      <c r="P33" s="42"/>
    </row>
  </sheetData>
  <sheetProtection selectLockedCells="1" selectUnlockedCells="1"/>
  <mergeCells count="2">
    <mergeCell ref="A1:L1"/>
    <mergeCell ref="M1:O1"/>
  </mergeCells>
  <printOptions/>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B13" sqref="B13"/>
    </sheetView>
  </sheetViews>
  <sheetFormatPr defaultColWidth="9.140625" defaultRowHeight="15"/>
  <cols>
    <col min="1" max="1" width="30.421875" style="0" customWidth="1"/>
    <col min="2" max="2" width="146.421875" style="0" customWidth="1"/>
  </cols>
  <sheetData>
    <row r="1" spans="1:2" ht="18">
      <c r="A1" s="3" t="s">
        <v>29</v>
      </c>
      <c r="B1" s="3" t="s">
        <v>30</v>
      </c>
    </row>
    <row r="2" spans="1:2" ht="30.75">
      <c r="A2" s="4" t="s">
        <v>31</v>
      </c>
      <c r="B2" s="5" t="s">
        <v>32</v>
      </c>
    </row>
    <row r="3" spans="1:2" ht="15">
      <c r="A3" s="4" t="s">
        <v>33</v>
      </c>
      <c r="B3" s="5" t="s">
        <v>34</v>
      </c>
    </row>
    <row r="4" spans="1:2" ht="15">
      <c r="A4" s="4" t="s">
        <v>35</v>
      </c>
      <c r="B4" s="5" t="s">
        <v>36</v>
      </c>
    </row>
    <row r="5" spans="1:2" ht="15">
      <c r="A5" s="4" t="s">
        <v>37</v>
      </c>
      <c r="B5" s="5" t="s">
        <v>38</v>
      </c>
    </row>
    <row r="6" spans="1:2" ht="15">
      <c r="A6" s="4" t="s">
        <v>39</v>
      </c>
      <c r="B6" s="5" t="s">
        <v>40</v>
      </c>
    </row>
    <row r="7" spans="1:2" ht="30">
      <c r="A7" s="4" t="s">
        <v>41</v>
      </c>
      <c r="B7" s="5" t="s">
        <v>42</v>
      </c>
    </row>
    <row r="8" spans="1:2" ht="15">
      <c r="A8" s="4" t="s">
        <v>43</v>
      </c>
      <c r="B8" s="5" t="s">
        <v>44</v>
      </c>
    </row>
    <row r="9" spans="1:2" ht="15">
      <c r="A9" s="4" t="s">
        <v>45</v>
      </c>
      <c r="B9" s="5" t="s">
        <v>46</v>
      </c>
    </row>
    <row r="10" spans="1:2" ht="29.25">
      <c r="A10" s="4" t="s">
        <v>47</v>
      </c>
      <c r="B10" s="5" t="s">
        <v>48</v>
      </c>
    </row>
    <row r="11" spans="1:2" ht="42.75">
      <c r="A11" s="4" t="s">
        <v>49</v>
      </c>
      <c r="B11" s="5" t="s">
        <v>50</v>
      </c>
    </row>
    <row r="12" spans="1:2" ht="15">
      <c r="A12" s="4" t="s">
        <v>51</v>
      </c>
      <c r="B12" s="5" t="s">
        <v>52</v>
      </c>
    </row>
    <row r="13" spans="1:2" ht="135">
      <c r="A13" s="4" t="s">
        <v>53</v>
      </c>
      <c r="B13" s="5" t="s">
        <v>54</v>
      </c>
    </row>
    <row r="14" spans="1:2" ht="15">
      <c r="A14" s="4" t="s">
        <v>55</v>
      </c>
      <c r="B14" s="5" t="s">
        <v>56</v>
      </c>
    </row>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IV29"/>
  <sheetViews>
    <sheetView workbookViewId="0" topLeftCell="A1">
      <selection activeCell="C16" sqref="C16"/>
    </sheetView>
  </sheetViews>
  <sheetFormatPr defaultColWidth="9.140625" defaultRowHeight="15"/>
  <cols>
    <col min="1" max="1" width="41.140625" style="37" customWidth="1"/>
    <col min="2" max="2" width="9.140625" style="37" customWidth="1"/>
    <col min="3" max="3" width="20.8515625" style="37" customWidth="1"/>
    <col min="4" max="4" width="9.140625" style="37" customWidth="1"/>
    <col min="5" max="5" width="55.00390625" style="37" customWidth="1"/>
    <col min="6" max="6" width="9.140625" style="37" customWidth="1"/>
    <col min="7" max="7" width="20.8515625" style="37" customWidth="1"/>
    <col min="8" max="8" width="9.140625" style="37" customWidth="1"/>
    <col min="9" max="9" width="12.00390625" style="37" customWidth="1"/>
    <col min="10" max="10" width="9.140625" style="37" customWidth="1"/>
    <col min="11" max="11" width="20.8515625" style="37" customWidth="1"/>
    <col min="12" max="12" width="12.00390625" style="37" customWidth="1"/>
    <col min="13" max="16384" width="9.140625" style="37" customWidth="1"/>
  </cols>
  <sheetData>
    <row r="1" spans="1:256" ht="18">
      <c r="A1" s="27" t="s">
        <v>18</v>
      </c>
      <c r="B1" s="27"/>
      <c r="C1" s="27"/>
      <c r="D1" s="27"/>
      <c r="E1" s="27"/>
      <c r="F1" s="27"/>
      <c r="G1" s="27"/>
      <c r="H1" s="27"/>
      <c r="I1" s="27"/>
      <c r="J1" s="27"/>
      <c r="K1" s="27"/>
      <c r="L1" s="2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5" customFormat="1" ht="45.75">
      <c r="A2" s="58" t="s">
        <v>119</v>
      </c>
      <c r="B2" s="58" t="s">
        <v>120</v>
      </c>
      <c r="C2" s="58" t="s">
        <v>121</v>
      </c>
      <c r="D2" s="42"/>
      <c r="E2" s="58" t="s">
        <v>122</v>
      </c>
      <c r="F2" s="58" t="s">
        <v>120</v>
      </c>
      <c r="G2" s="58" t="s">
        <v>121</v>
      </c>
      <c r="H2" s="42"/>
      <c r="I2" s="58" t="s">
        <v>123</v>
      </c>
      <c r="J2" s="58" t="s">
        <v>120</v>
      </c>
      <c r="K2" s="58" t="s">
        <v>121</v>
      </c>
      <c r="L2" s="58" t="s">
        <v>237</v>
      </c>
      <c r="M2" s="42"/>
      <c r="N2" s="42"/>
      <c r="O2" s="42"/>
      <c r="P2" s="42"/>
    </row>
    <row r="3" spans="1:16" s="45" customFormat="1" ht="15">
      <c r="A3" s="42" t="s">
        <v>126</v>
      </c>
      <c r="B3" s="43">
        <v>4</v>
      </c>
      <c r="C3" s="44">
        <f aca="true" t="shared" si="0" ref="C3:C8">B3/B$8</f>
        <v>0.010810810810810811</v>
      </c>
      <c r="D3" s="42"/>
      <c r="E3" s="42" t="s">
        <v>127</v>
      </c>
      <c r="F3" s="43">
        <v>236</v>
      </c>
      <c r="G3" s="44">
        <f aca="true" t="shared" si="1" ref="G3:G7">F3/F$7</f>
        <v>0.6378378378378379</v>
      </c>
      <c r="H3" s="42"/>
      <c r="I3" s="42" t="s">
        <v>128</v>
      </c>
      <c r="J3" s="43">
        <v>276</v>
      </c>
      <c r="K3" s="44">
        <f aca="true" t="shared" si="2" ref="K3:K5">J3/J$5</f>
        <v>0.745945945945946</v>
      </c>
      <c r="L3" s="42">
        <v>36.12</v>
      </c>
      <c r="M3" s="42"/>
      <c r="N3" s="42"/>
      <c r="O3" s="42"/>
      <c r="P3" s="42"/>
    </row>
    <row r="4" spans="1:16" s="45" customFormat="1" ht="15">
      <c r="A4" s="42" t="s">
        <v>129</v>
      </c>
      <c r="B4" s="43">
        <v>314</v>
      </c>
      <c r="C4" s="44">
        <f t="shared" si="0"/>
        <v>0.8486486486486486</v>
      </c>
      <c r="D4" s="42"/>
      <c r="E4" s="42" t="s">
        <v>130</v>
      </c>
      <c r="F4" s="43">
        <v>1</v>
      </c>
      <c r="G4" s="44">
        <f t="shared" si="1"/>
        <v>0.002702702702702703</v>
      </c>
      <c r="H4" s="42"/>
      <c r="I4" s="42" t="s">
        <v>131</v>
      </c>
      <c r="J4" s="43">
        <v>94</v>
      </c>
      <c r="K4" s="44">
        <f t="shared" si="2"/>
        <v>0.25405405405405407</v>
      </c>
      <c r="L4" s="42">
        <v>34.8</v>
      </c>
      <c r="M4" s="42"/>
      <c r="N4" s="42"/>
      <c r="O4" s="42"/>
      <c r="P4" s="42"/>
    </row>
    <row r="5" spans="1:16" s="45" customFormat="1" ht="15">
      <c r="A5" s="42" t="s">
        <v>132</v>
      </c>
      <c r="B5" s="43">
        <v>1</v>
      </c>
      <c r="C5" s="44">
        <f t="shared" si="0"/>
        <v>0.002702702702702703</v>
      </c>
      <c r="D5" s="42"/>
      <c r="E5" s="42" t="s">
        <v>133</v>
      </c>
      <c r="F5" s="43">
        <v>96</v>
      </c>
      <c r="G5" s="44">
        <f t="shared" si="1"/>
        <v>0.2594594594594595</v>
      </c>
      <c r="H5" s="42"/>
      <c r="I5" s="39" t="s">
        <v>81</v>
      </c>
      <c r="J5" s="46">
        <v>370</v>
      </c>
      <c r="K5" s="47">
        <f t="shared" si="2"/>
        <v>1</v>
      </c>
      <c r="L5" s="39" t="s">
        <v>241</v>
      </c>
      <c r="M5" s="42"/>
      <c r="N5" s="42"/>
      <c r="O5" s="42"/>
      <c r="P5" s="42"/>
    </row>
    <row r="6" spans="1:16" s="45" customFormat="1" ht="15">
      <c r="A6" s="42" t="s">
        <v>134</v>
      </c>
      <c r="B6" s="43">
        <v>37</v>
      </c>
      <c r="C6" s="44">
        <f t="shared" si="0"/>
        <v>0.1</v>
      </c>
      <c r="D6" s="42"/>
      <c r="E6" s="42" t="s">
        <v>135</v>
      </c>
      <c r="F6" s="43">
        <v>37</v>
      </c>
      <c r="G6" s="44">
        <f t="shared" si="1"/>
        <v>0.1</v>
      </c>
      <c r="H6" s="42"/>
      <c r="I6" s="42"/>
      <c r="J6" s="42"/>
      <c r="K6" s="42"/>
      <c r="L6" s="42"/>
      <c r="M6" s="42"/>
      <c r="N6" s="42"/>
      <c r="O6" s="42"/>
      <c r="P6" s="42"/>
    </row>
    <row r="7" spans="1:16" s="45" customFormat="1" ht="15">
      <c r="A7" s="42" t="s">
        <v>136</v>
      </c>
      <c r="B7" s="43">
        <v>14</v>
      </c>
      <c r="C7" s="44">
        <f t="shared" si="0"/>
        <v>0.03783783783783784</v>
      </c>
      <c r="D7" s="42"/>
      <c r="E7" s="39" t="s">
        <v>81</v>
      </c>
      <c r="F7" s="46">
        <v>370</v>
      </c>
      <c r="G7" s="47">
        <f t="shared" si="1"/>
        <v>1</v>
      </c>
      <c r="H7" s="42"/>
      <c r="I7" s="42"/>
      <c r="J7" s="42"/>
      <c r="K7" s="42"/>
      <c r="L7" s="42"/>
      <c r="M7" s="42"/>
      <c r="N7" s="42"/>
      <c r="O7" s="42"/>
      <c r="P7" s="42"/>
    </row>
    <row r="8" spans="1:16" s="45" customFormat="1" ht="15">
      <c r="A8" s="39" t="s">
        <v>81</v>
      </c>
      <c r="B8" s="46">
        <v>370</v>
      </c>
      <c r="C8" s="47">
        <f t="shared" si="0"/>
        <v>1</v>
      </c>
      <c r="D8" s="42"/>
      <c r="E8" s="42"/>
      <c r="F8" s="42"/>
      <c r="G8" s="42"/>
      <c r="H8" s="42"/>
      <c r="I8" s="42"/>
      <c r="J8" s="42"/>
      <c r="K8" s="42"/>
      <c r="L8" s="42"/>
      <c r="M8" s="42"/>
      <c r="N8" s="42"/>
      <c r="O8" s="42"/>
      <c r="P8" s="42"/>
    </row>
    <row r="9" spans="1:16" s="45" customFormat="1" ht="45">
      <c r="A9" s="42"/>
      <c r="B9" s="42"/>
      <c r="C9" s="42"/>
      <c r="D9" s="42"/>
      <c r="E9" s="58" t="s">
        <v>137</v>
      </c>
      <c r="F9" s="58" t="s">
        <v>120</v>
      </c>
      <c r="G9" s="58" t="s">
        <v>121</v>
      </c>
      <c r="H9" s="42"/>
      <c r="I9" s="42"/>
      <c r="J9" s="42"/>
      <c r="K9" s="42"/>
      <c r="L9" s="42"/>
      <c r="M9" s="42"/>
      <c r="N9" s="42"/>
      <c r="O9" s="42"/>
      <c r="P9" s="42"/>
    </row>
    <row r="10" spans="1:16" s="45" customFormat="1" ht="15">
      <c r="A10" s="58" t="s">
        <v>139</v>
      </c>
      <c r="B10" s="58" t="s">
        <v>120</v>
      </c>
      <c r="C10" s="58" t="s">
        <v>121</v>
      </c>
      <c r="D10" s="42"/>
      <c r="E10" s="42" t="s">
        <v>138</v>
      </c>
      <c r="F10" s="43">
        <v>31</v>
      </c>
      <c r="G10" s="44">
        <f aca="true" t="shared" si="3" ref="G10:G18">F10/F$18</f>
        <v>0.08378378378378379</v>
      </c>
      <c r="H10" s="42"/>
      <c r="I10" s="42"/>
      <c r="J10" s="42"/>
      <c r="K10" s="42"/>
      <c r="L10" s="42"/>
      <c r="M10" s="42"/>
      <c r="N10" s="42"/>
      <c r="O10" s="42"/>
      <c r="P10" s="42"/>
    </row>
    <row r="11" spans="1:16" s="45" customFormat="1" ht="15">
      <c r="A11" s="42" t="s">
        <v>141</v>
      </c>
      <c r="B11" s="43">
        <v>184</v>
      </c>
      <c r="C11" s="44">
        <f aca="true" t="shared" si="4" ref="C11:C16">B11/B$16</f>
        <v>0.4972972972972973</v>
      </c>
      <c r="D11" s="42"/>
      <c r="E11" s="42" t="s">
        <v>140</v>
      </c>
      <c r="F11" s="43">
        <v>244</v>
      </c>
      <c r="G11" s="44">
        <f t="shared" si="3"/>
        <v>0.6594594594594595</v>
      </c>
      <c r="H11" s="42"/>
      <c r="I11" s="42"/>
      <c r="J11" s="42"/>
      <c r="K11" s="42"/>
      <c r="L11" s="42"/>
      <c r="M11" s="42"/>
      <c r="N11" s="42"/>
      <c r="O11" s="42"/>
      <c r="P11" s="42"/>
    </row>
    <row r="12" spans="1:16" s="45" customFormat="1" ht="15">
      <c r="A12" s="42" t="s">
        <v>143</v>
      </c>
      <c r="B12" s="43">
        <v>9</v>
      </c>
      <c r="C12" s="44">
        <f t="shared" si="4"/>
        <v>0.024324324324324326</v>
      </c>
      <c r="D12" s="42"/>
      <c r="E12" s="42" t="s">
        <v>142</v>
      </c>
      <c r="F12" s="43">
        <v>30</v>
      </c>
      <c r="G12" s="44">
        <f t="shared" si="3"/>
        <v>0.08108108108108109</v>
      </c>
      <c r="H12" s="42"/>
      <c r="I12" s="42"/>
      <c r="J12" s="42"/>
      <c r="K12" s="42"/>
      <c r="L12" s="42"/>
      <c r="M12" s="42"/>
      <c r="N12" s="42"/>
      <c r="O12" s="42"/>
      <c r="P12" s="42"/>
    </row>
    <row r="13" spans="1:16" s="45" customFormat="1" ht="15">
      <c r="A13" s="42" t="s">
        <v>145</v>
      </c>
      <c r="B13" s="43">
        <v>33</v>
      </c>
      <c r="C13" s="44">
        <f t="shared" si="4"/>
        <v>0.0891891891891892</v>
      </c>
      <c r="D13" s="42"/>
      <c r="E13" s="42" t="s">
        <v>144</v>
      </c>
      <c r="F13" s="43">
        <v>49</v>
      </c>
      <c r="G13" s="44">
        <f t="shared" si="3"/>
        <v>0.13243243243243244</v>
      </c>
      <c r="H13" s="42"/>
      <c r="I13" s="42"/>
      <c r="J13" s="42"/>
      <c r="K13" s="42"/>
      <c r="L13" s="42"/>
      <c r="M13" s="42"/>
      <c r="N13" s="42"/>
      <c r="O13" s="42"/>
      <c r="P13" s="42"/>
    </row>
    <row r="14" spans="1:16" s="45" customFormat="1" ht="15">
      <c r="A14" s="42" t="s">
        <v>147</v>
      </c>
      <c r="B14" s="43">
        <v>138</v>
      </c>
      <c r="C14" s="44">
        <f t="shared" si="4"/>
        <v>0.372972972972973</v>
      </c>
      <c r="D14" s="42"/>
      <c r="E14" s="42" t="s">
        <v>146</v>
      </c>
      <c r="F14" s="43">
        <v>3</v>
      </c>
      <c r="G14" s="44">
        <f t="shared" si="3"/>
        <v>0.008108108108108109</v>
      </c>
      <c r="H14" s="42"/>
      <c r="I14" s="42"/>
      <c r="J14" s="42"/>
      <c r="K14" s="42"/>
      <c r="L14" s="42"/>
      <c r="M14" s="42"/>
      <c r="N14" s="42"/>
      <c r="O14" s="42"/>
      <c r="P14" s="42"/>
    </row>
    <row r="15" spans="1:16" s="45" customFormat="1" ht="15">
      <c r="A15" s="42" t="s">
        <v>149</v>
      </c>
      <c r="B15" s="43">
        <v>6</v>
      </c>
      <c r="C15" s="44">
        <f t="shared" si="4"/>
        <v>0.016216216216216217</v>
      </c>
      <c r="D15" s="42"/>
      <c r="E15" s="42" t="s">
        <v>148</v>
      </c>
      <c r="F15" s="43">
        <v>3</v>
      </c>
      <c r="G15" s="44">
        <f t="shared" si="3"/>
        <v>0.008108108108108109</v>
      </c>
      <c r="H15" s="42"/>
      <c r="I15" s="42"/>
      <c r="J15" s="42"/>
      <c r="K15" s="42"/>
      <c r="L15" s="42"/>
      <c r="M15" s="42"/>
      <c r="N15" s="42"/>
      <c r="O15" s="42"/>
      <c r="P15" s="42"/>
    </row>
    <row r="16" spans="1:16" s="45" customFormat="1" ht="15">
      <c r="A16" s="39" t="s">
        <v>81</v>
      </c>
      <c r="B16" s="46">
        <v>370</v>
      </c>
      <c r="C16" s="47">
        <f t="shared" si="4"/>
        <v>1</v>
      </c>
      <c r="D16" s="42"/>
      <c r="E16" s="42" t="s">
        <v>150</v>
      </c>
      <c r="F16" s="43">
        <v>4</v>
      </c>
      <c r="G16" s="44">
        <f t="shared" si="3"/>
        <v>0.010810810810810811</v>
      </c>
      <c r="H16" s="42"/>
      <c r="I16" s="42"/>
      <c r="J16" s="42"/>
      <c r="K16" s="42"/>
      <c r="L16" s="42"/>
      <c r="M16" s="42"/>
      <c r="N16" s="42"/>
      <c r="O16" s="42"/>
      <c r="P16" s="42"/>
    </row>
    <row r="17" spans="1:16" s="45" customFormat="1" ht="15">
      <c r="A17" s="42"/>
      <c r="B17" s="42"/>
      <c r="C17" s="42"/>
      <c r="D17" s="42"/>
      <c r="E17" s="42" t="s">
        <v>151</v>
      </c>
      <c r="F17" s="43">
        <v>6</v>
      </c>
      <c r="G17" s="44">
        <f t="shared" si="3"/>
        <v>0.016216216216216217</v>
      </c>
      <c r="H17" s="42"/>
      <c r="I17" s="42"/>
      <c r="J17" s="42"/>
      <c r="K17" s="42"/>
      <c r="L17" s="42"/>
      <c r="M17" s="42"/>
      <c r="N17" s="42"/>
      <c r="O17" s="42"/>
      <c r="P17" s="42"/>
    </row>
    <row r="18" spans="1:16" s="45" customFormat="1" ht="15">
      <c r="A18" s="58" t="s">
        <v>152</v>
      </c>
      <c r="B18" s="58" t="s">
        <v>120</v>
      </c>
      <c r="C18" s="58" t="s">
        <v>121</v>
      </c>
      <c r="D18" s="42"/>
      <c r="E18" s="39" t="s">
        <v>81</v>
      </c>
      <c r="F18" s="46">
        <v>370</v>
      </c>
      <c r="G18" s="47">
        <f t="shared" si="3"/>
        <v>1</v>
      </c>
      <c r="H18" s="42"/>
      <c r="I18" s="42"/>
      <c r="J18" s="42"/>
      <c r="K18" s="42"/>
      <c r="L18" s="42"/>
      <c r="M18" s="42"/>
      <c r="N18" s="42"/>
      <c r="O18" s="42"/>
      <c r="P18" s="42"/>
    </row>
    <row r="19" spans="1:16" s="45" customFormat="1" ht="15">
      <c r="A19" s="42" t="s">
        <v>154</v>
      </c>
      <c r="B19" s="43">
        <v>5</v>
      </c>
      <c r="C19" s="44">
        <f aca="true" t="shared" si="5" ref="C19:C25">B19/B$25</f>
        <v>0.013513513513513514</v>
      </c>
      <c r="D19" s="42"/>
      <c r="E19" s="42"/>
      <c r="F19" s="42"/>
      <c r="G19" s="42"/>
      <c r="H19" s="42"/>
      <c r="I19" s="42"/>
      <c r="J19" s="42"/>
      <c r="K19" s="42"/>
      <c r="L19" s="42"/>
      <c r="M19" s="42"/>
      <c r="N19" s="42"/>
      <c r="O19" s="42"/>
      <c r="P19" s="42"/>
    </row>
    <row r="20" spans="1:16" s="45" customFormat="1" ht="15">
      <c r="A20" s="42" t="s">
        <v>156</v>
      </c>
      <c r="B20" s="43">
        <v>56</v>
      </c>
      <c r="C20" s="44">
        <f t="shared" si="5"/>
        <v>0.15135135135135136</v>
      </c>
      <c r="D20" s="42"/>
      <c r="E20" s="58" t="s">
        <v>242</v>
      </c>
      <c r="F20" s="58" t="s">
        <v>120</v>
      </c>
      <c r="G20" s="58" t="s">
        <v>121</v>
      </c>
      <c r="H20" s="42"/>
      <c r="I20" s="42"/>
      <c r="J20" s="42"/>
      <c r="K20" s="42"/>
      <c r="L20" s="42"/>
      <c r="M20" s="42"/>
      <c r="N20" s="42"/>
      <c r="O20" s="42"/>
      <c r="P20" s="42"/>
    </row>
    <row r="21" spans="1:16" s="45" customFormat="1" ht="15">
      <c r="A21" s="42" t="s">
        <v>158</v>
      </c>
      <c r="B21" s="43">
        <v>9</v>
      </c>
      <c r="C21" s="44">
        <f t="shared" si="5"/>
        <v>0.024324324324324326</v>
      </c>
      <c r="D21" s="42"/>
      <c r="E21" s="42" t="s">
        <v>155</v>
      </c>
      <c r="F21" s="43">
        <v>8</v>
      </c>
      <c r="G21" s="44">
        <f aca="true" t="shared" si="6" ref="G21:G29">F21/F$29</f>
        <v>0.021621621621621623</v>
      </c>
      <c r="H21" s="42"/>
      <c r="I21" s="42"/>
      <c r="J21" s="42"/>
      <c r="K21" s="42"/>
      <c r="L21" s="42"/>
      <c r="M21" s="42"/>
      <c r="N21" s="42"/>
      <c r="O21" s="42"/>
      <c r="P21" s="42"/>
    </row>
    <row r="22" spans="1:16" s="45" customFormat="1" ht="15">
      <c r="A22" s="42" t="s">
        <v>160</v>
      </c>
      <c r="B22" s="43">
        <v>19</v>
      </c>
      <c r="C22" s="44">
        <f t="shared" si="5"/>
        <v>0.051351351351351354</v>
      </c>
      <c r="D22" s="42"/>
      <c r="E22" s="42" t="s">
        <v>157</v>
      </c>
      <c r="F22" s="43">
        <v>9</v>
      </c>
      <c r="G22" s="44">
        <f t="shared" si="6"/>
        <v>0.024324324324324326</v>
      </c>
      <c r="H22" s="42"/>
      <c r="I22" s="42"/>
      <c r="J22" s="42"/>
      <c r="K22" s="42"/>
      <c r="L22" s="42"/>
      <c r="M22" s="42"/>
      <c r="N22" s="42"/>
      <c r="O22" s="42"/>
      <c r="P22" s="42"/>
    </row>
    <row r="23" spans="1:16" s="45" customFormat="1" ht="15">
      <c r="A23" s="42" t="s">
        <v>163</v>
      </c>
      <c r="B23" s="43">
        <v>2</v>
      </c>
      <c r="C23" s="44">
        <f t="shared" si="5"/>
        <v>0.005405405405405406</v>
      </c>
      <c r="D23" s="42"/>
      <c r="E23" s="42" t="s">
        <v>159</v>
      </c>
      <c r="F23" s="43">
        <v>53</v>
      </c>
      <c r="G23" s="44">
        <f t="shared" si="6"/>
        <v>0.14324324324324325</v>
      </c>
      <c r="H23" s="42"/>
      <c r="I23" s="42"/>
      <c r="J23" s="42"/>
      <c r="K23" s="42"/>
      <c r="L23" s="42"/>
      <c r="M23" s="42"/>
      <c r="N23" s="42"/>
      <c r="O23" s="42"/>
      <c r="P23" s="42"/>
    </row>
    <row r="24" spans="1:16" s="45" customFormat="1" ht="15">
      <c r="A24" s="42" t="s">
        <v>167</v>
      </c>
      <c r="B24" s="43">
        <v>279</v>
      </c>
      <c r="C24" s="44">
        <f t="shared" si="5"/>
        <v>0.754054054054054</v>
      </c>
      <c r="D24" s="42"/>
      <c r="E24" s="42" t="s">
        <v>160</v>
      </c>
      <c r="F24" s="43">
        <v>15</v>
      </c>
      <c r="G24" s="44">
        <f t="shared" si="6"/>
        <v>0.04054054054054054</v>
      </c>
      <c r="H24" s="42"/>
      <c r="I24" s="42"/>
      <c r="J24" s="42"/>
      <c r="K24" s="42"/>
      <c r="L24" s="42"/>
      <c r="M24" s="42"/>
      <c r="N24" s="42"/>
      <c r="O24" s="42"/>
      <c r="P24" s="42"/>
    </row>
    <row r="25" spans="1:16" s="45" customFormat="1" ht="15">
      <c r="A25" s="39" t="s">
        <v>81</v>
      </c>
      <c r="B25" s="46">
        <v>370</v>
      </c>
      <c r="C25" s="47">
        <f t="shared" si="5"/>
        <v>1</v>
      </c>
      <c r="D25" s="42"/>
      <c r="E25" s="42" t="s">
        <v>162</v>
      </c>
      <c r="F25" s="43">
        <v>3</v>
      </c>
      <c r="G25" s="44">
        <f t="shared" si="6"/>
        <v>0.008108108108108109</v>
      </c>
      <c r="H25" s="42"/>
      <c r="I25" s="42"/>
      <c r="J25" s="42"/>
      <c r="K25" s="42"/>
      <c r="L25" s="42"/>
      <c r="M25" s="42"/>
      <c r="N25" s="42"/>
      <c r="O25" s="42"/>
      <c r="P25" s="42"/>
    </row>
    <row r="26" spans="1:12" s="45" customFormat="1" ht="15">
      <c r="A26" s="42"/>
      <c r="B26" s="42"/>
      <c r="C26" s="42"/>
      <c r="D26" s="42"/>
      <c r="E26" s="42" t="s">
        <v>164</v>
      </c>
      <c r="F26" s="43">
        <v>1</v>
      </c>
      <c r="G26" s="44">
        <f t="shared" si="6"/>
        <v>0.002702702702702703</v>
      </c>
      <c r="H26" s="42"/>
      <c r="I26" s="42"/>
      <c r="J26" s="42"/>
      <c r="K26" s="42"/>
      <c r="L26" s="42"/>
    </row>
    <row r="27" spans="1:12" s="45" customFormat="1" ht="15">
      <c r="A27" s="42"/>
      <c r="B27" s="42"/>
      <c r="C27" s="42"/>
      <c r="D27" s="42"/>
      <c r="E27" s="42" t="s">
        <v>166</v>
      </c>
      <c r="F27" s="43">
        <v>75</v>
      </c>
      <c r="G27" s="44">
        <f t="shared" si="6"/>
        <v>0.20270270270270271</v>
      </c>
      <c r="H27" s="42"/>
      <c r="I27" s="42"/>
      <c r="J27" s="42"/>
      <c r="K27" s="42"/>
      <c r="L27" s="42"/>
    </row>
    <row r="28" spans="1:12" s="45" customFormat="1" ht="15">
      <c r="A28" s="42"/>
      <c r="B28" s="42"/>
      <c r="C28" s="42"/>
      <c r="D28" s="42"/>
      <c r="E28" s="42" t="s">
        <v>168</v>
      </c>
      <c r="F28" s="43">
        <v>206</v>
      </c>
      <c r="G28" s="44">
        <f t="shared" si="6"/>
        <v>0.5567567567567567</v>
      </c>
      <c r="H28" s="42"/>
      <c r="I28" s="42"/>
      <c r="J28" s="42"/>
      <c r="K28" s="42"/>
      <c r="L28" s="42"/>
    </row>
    <row r="29" spans="1:12" s="45" customFormat="1" ht="15">
      <c r="A29" s="42"/>
      <c r="B29" s="42"/>
      <c r="C29" s="42"/>
      <c r="D29" s="42"/>
      <c r="E29" s="39" t="s">
        <v>81</v>
      </c>
      <c r="F29" s="46">
        <v>370</v>
      </c>
      <c r="G29" s="47">
        <f t="shared" si="6"/>
        <v>1</v>
      </c>
      <c r="H29" s="42"/>
      <c r="I29" s="42"/>
      <c r="J29" s="42"/>
      <c r="K29" s="42"/>
      <c r="L29" s="42"/>
    </row>
  </sheetData>
  <sheetProtection selectLockedCells="1" selectUnlockedCells="1"/>
  <mergeCells count="1">
    <mergeCell ref="A1:L1"/>
  </mergeCells>
  <printOptions/>
  <pageMargins left="0.5118055555555555" right="0.5118055555555555" top="0.7875" bottom="0.78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IV22"/>
  <sheetViews>
    <sheetView workbookViewId="0" topLeftCell="A1">
      <selection activeCell="C10" sqref="C10"/>
    </sheetView>
  </sheetViews>
  <sheetFormatPr defaultColWidth="9.140625" defaultRowHeight="15"/>
  <cols>
    <col min="1" max="1" width="35.28125" style="37" customWidth="1"/>
    <col min="2" max="2" width="9.140625" style="37" customWidth="1"/>
    <col min="3" max="3" width="20.8515625" style="37" customWidth="1"/>
    <col min="4" max="4" width="9.140625" style="37" customWidth="1"/>
    <col min="5" max="5" width="46.421875" style="37" customWidth="1"/>
    <col min="6" max="6" width="9.140625" style="37" customWidth="1"/>
    <col min="7" max="7" width="20.8515625" style="37" customWidth="1"/>
    <col min="8" max="8" width="9.140625" style="37" customWidth="1"/>
    <col min="9" max="9" width="79.421875" style="37" customWidth="1"/>
    <col min="10" max="10" width="9.140625" style="37" customWidth="1"/>
    <col min="11" max="11" width="20.8515625" style="37" customWidth="1"/>
    <col min="12" max="12" width="9.140625" style="37" customWidth="1"/>
    <col min="13" max="13" width="68.28125" style="37" customWidth="1"/>
    <col min="14" max="14" width="9.140625" style="37" customWidth="1"/>
    <col min="15" max="15" width="20.8515625" style="37" customWidth="1"/>
    <col min="16" max="16" width="12.57421875" style="37" customWidth="1"/>
    <col min="17" max="16384" width="9.140625" style="37" customWidth="1"/>
  </cols>
  <sheetData>
    <row r="1" spans="1:256" ht="18">
      <c r="A1" s="27" t="s">
        <v>19</v>
      </c>
      <c r="B1" s="27"/>
      <c r="C1" s="27"/>
      <c r="D1" s="27"/>
      <c r="E1" s="27"/>
      <c r="F1" s="27"/>
      <c r="G1" s="27"/>
      <c r="H1" s="27"/>
      <c r="I1" s="27"/>
      <c r="J1" s="27"/>
      <c r="K1" s="27"/>
      <c r="L1" s="27"/>
      <c r="M1" s="54"/>
      <c r="N1" s="54"/>
      <c r="O1" s="54"/>
      <c r="P1" s="54"/>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41" customFormat="1" ht="60.75">
      <c r="A2" s="58" t="s">
        <v>119</v>
      </c>
      <c r="B2" s="58" t="s">
        <v>120</v>
      </c>
      <c r="C2" s="58" t="s">
        <v>121</v>
      </c>
      <c r="D2" s="40"/>
      <c r="E2" s="58" t="s">
        <v>203</v>
      </c>
      <c r="F2" s="58" t="s">
        <v>120</v>
      </c>
      <c r="G2" s="58" t="s">
        <v>121</v>
      </c>
      <c r="H2" s="40"/>
      <c r="I2" s="58" t="s">
        <v>204</v>
      </c>
      <c r="J2" s="58" t="s">
        <v>120</v>
      </c>
      <c r="K2" s="58" t="s">
        <v>121</v>
      </c>
      <c r="L2" s="40"/>
      <c r="M2" s="58" t="s">
        <v>172</v>
      </c>
      <c r="N2" s="58" t="s">
        <v>120</v>
      </c>
      <c r="O2" s="58" t="s">
        <v>121</v>
      </c>
      <c r="P2" s="40"/>
    </row>
    <row r="3" spans="1:16" s="45" customFormat="1" ht="15">
      <c r="A3" s="42" t="s">
        <v>129</v>
      </c>
      <c r="B3" s="43">
        <v>8</v>
      </c>
      <c r="C3" s="44">
        <f aca="true" t="shared" si="0" ref="C3:C5">B3/B$5</f>
        <v>0.8</v>
      </c>
      <c r="D3" s="42"/>
      <c r="E3" s="42" t="s">
        <v>216</v>
      </c>
      <c r="F3" s="43">
        <v>7</v>
      </c>
      <c r="G3" s="44">
        <f aca="true" t="shared" si="1" ref="G3:G6">F3/F$6</f>
        <v>0.7</v>
      </c>
      <c r="H3" s="42"/>
      <c r="I3" s="42" t="s">
        <v>196</v>
      </c>
      <c r="J3" s="43">
        <v>2</v>
      </c>
      <c r="K3" s="44">
        <f aca="true" t="shared" si="2" ref="K3:K6">J3/J$6</f>
        <v>0.2</v>
      </c>
      <c r="L3" s="42"/>
      <c r="M3" s="42" t="s">
        <v>176</v>
      </c>
      <c r="N3" s="43">
        <v>3</v>
      </c>
      <c r="O3" s="44">
        <f aca="true" t="shared" si="3" ref="O3:O6">N3/N$6</f>
        <v>0.3</v>
      </c>
      <c r="P3" s="42"/>
    </row>
    <row r="4" spans="1:16" s="45" customFormat="1" ht="15">
      <c r="A4" s="42" t="s">
        <v>134</v>
      </c>
      <c r="B4" s="43">
        <v>2</v>
      </c>
      <c r="C4" s="44">
        <f t="shared" si="0"/>
        <v>0.2</v>
      </c>
      <c r="D4" s="42"/>
      <c r="E4" s="42" t="s">
        <v>219</v>
      </c>
      <c r="F4" s="43">
        <v>1</v>
      </c>
      <c r="G4" s="44">
        <f t="shared" si="1"/>
        <v>0.1</v>
      </c>
      <c r="H4" s="42"/>
      <c r="I4" s="42" t="s">
        <v>198</v>
      </c>
      <c r="J4" s="43">
        <v>3</v>
      </c>
      <c r="K4" s="44">
        <f t="shared" si="2"/>
        <v>0.3</v>
      </c>
      <c r="L4" s="42"/>
      <c r="M4" s="42" t="s">
        <v>181</v>
      </c>
      <c r="N4" s="43">
        <v>2</v>
      </c>
      <c r="O4" s="44">
        <f t="shared" si="3"/>
        <v>0.2</v>
      </c>
      <c r="P4" s="42"/>
    </row>
    <row r="5" spans="1:16" s="45" customFormat="1" ht="15">
      <c r="A5" s="39" t="s">
        <v>81</v>
      </c>
      <c r="B5" s="46">
        <v>10</v>
      </c>
      <c r="C5" s="47">
        <f t="shared" si="0"/>
        <v>1</v>
      </c>
      <c r="D5" s="42"/>
      <c r="E5" s="42" t="s">
        <v>222</v>
      </c>
      <c r="F5" s="43">
        <v>2</v>
      </c>
      <c r="G5" s="44">
        <f t="shared" si="1"/>
        <v>0.2</v>
      </c>
      <c r="H5" s="42"/>
      <c r="I5" s="42" t="s">
        <v>201</v>
      </c>
      <c r="J5" s="43">
        <v>5</v>
      </c>
      <c r="K5" s="44">
        <f t="shared" si="2"/>
        <v>0.5</v>
      </c>
      <c r="L5" s="42"/>
      <c r="M5" s="42" t="s">
        <v>183</v>
      </c>
      <c r="N5" s="43">
        <v>5</v>
      </c>
      <c r="O5" s="44">
        <f t="shared" si="3"/>
        <v>0.5</v>
      </c>
      <c r="P5" s="42"/>
    </row>
    <row r="6" spans="1:16" s="45" customFormat="1" ht="15">
      <c r="A6" s="42"/>
      <c r="B6" s="42"/>
      <c r="C6" s="42"/>
      <c r="D6" s="42"/>
      <c r="E6" s="39" t="s">
        <v>81</v>
      </c>
      <c r="F6" s="46">
        <v>10</v>
      </c>
      <c r="G6" s="47">
        <f t="shared" si="1"/>
        <v>1</v>
      </c>
      <c r="H6" s="42"/>
      <c r="I6" s="39" t="s">
        <v>81</v>
      </c>
      <c r="J6" s="46">
        <v>10</v>
      </c>
      <c r="K6" s="47">
        <f t="shared" si="2"/>
        <v>1</v>
      </c>
      <c r="L6" s="42"/>
      <c r="M6" s="42" t="s">
        <v>81</v>
      </c>
      <c r="N6" s="43">
        <v>10</v>
      </c>
      <c r="O6" s="44">
        <f t="shared" si="3"/>
        <v>1</v>
      </c>
      <c r="P6" s="42"/>
    </row>
    <row r="7" spans="1:16" s="45" customFormat="1" ht="15">
      <c r="A7" s="58" t="s">
        <v>192</v>
      </c>
      <c r="B7" s="58" t="s">
        <v>120</v>
      </c>
      <c r="C7" s="58" t="s">
        <v>121</v>
      </c>
      <c r="D7" s="42"/>
      <c r="E7" s="42"/>
      <c r="F7" s="42"/>
      <c r="G7" s="42"/>
      <c r="H7" s="42"/>
      <c r="I7" s="42"/>
      <c r="J7" s="42"/>
      <c r="K7" s="42"/>
      <c r="L7" s="42"/>
      <c r="M7" s="42"/>
      <c r="N7" s="42"/>
      <c r="O7" s="42"/>
      <c r="P7" s="42"/>
    </row>
    <row r="8" spans="1:16" s="45" customFormat="1" ht="15">
      <c r="A8" s="42" t="s">
        <v>225</v>
      </c>
      <c r="B8" s="43">
        <v>7</v>
      </c>
      <c r="C8" s="44">
        <f aca="true" t="shared" si="4" ref="C8:C10">B8/B$10</f>
        <v>0.7</v>
      </c>
      <c r="D8" s="42"/>
      <c r="E8" s="58" t="s">
        <v>170</v>
      </c>
      <c r="F8" s="58" t="s">
        <v>120</v>
      </c>
      <c r="G8" s="58" t="s">
        <v>121</v>
      </c>
      <c r="H8" s="42"/>
      <c r="I8" s="58" t="s">
        <v>171</v>
      </c>
      <c r="J8" s="58" t="s">
        <v>120</v>
      </c>
      <c r="K8" s="58" t="s">
        <v>121</v>
      </c>
      <c r="L8" s="42"/>
      <c r="M8" s="58" t="s">
        <v>199</v>
      </c>
      <c r="N8" s="58" t="s">
        <v>120</v>
      </c>
      <c r="O8" s="58" t="s">
        <v>121</v>
      </c>
      <c r="P8" s="42"/>
    </row>
    <row r="9" spans="1:16" s="45" customFormat="1" ht="15">
      <c r="A9" s="42" t="s">
        <v>230</v>
      </c>
      <c r="B9" s="43">
        <v>3</v>
      </c>
      <c r="C9" s="44">
        <f t="shared" si="4"/>
        <v>0.3</v>
      </c>
      <c r="D9" s="42"/>
      <c r="E9" s="42" t="s">
        <v>174</v>
      </c>
      <c r="F9" s="43">
        <v>1</v>
      </c>
      <c r="G9" s="44">
        <f aca="true" t="shared" si="5" ref="G9:G11">F9/F$11</f>
        <v>0.1</v>
      </c>
      <c r="H9" s="42"/>
      <c r="I9" s="42" t="s">
        <v>227</v>
      </c>
      <c r="J9" s="43">
        <v>4</v>
      </c>
      <c r="K9" s="44">
        <f aca="true" t="shared" si="6" ref="K9:K14">J9/J$14</f>
        <v>0.4</v>
      </c>
      <c r="L9" s="42"/>
      <c r="M9" s="42" t="s">
        <v>232</v>
      </c>
      <c r="N9" s="43">
        <v>1</v>
      </c>
      <c r="O9" s="60">
        <f aca="true" t="shared" si="7" ref="O9:O13">N9/N$13</f>
        <v>0.1</v>
      </c>
      <c r="P9" s="42"/>
    </row>
    <row r="10" spans="1:16" s="45" customFormat="1" ht="15">
      <c r="A10" s="39" t="s">
        <v>81</v>
      </c>
      <c r="B10" s="46">
        <v>10</v>
      </c>
      <c r="C10" s="47">
        <f t="shared" si="4"/>
        <v>1</v>
      </c>
      <c r="D10" s="42"/>
      <c r="E10" s="42" t="s">
        <v>177</v>
      </c>
      <c r="F10" s="43">
        <v>9</v>
      </c>
      <c r="G10" s="44">
        <f t="shared" si="5"/>
        <v>0.9</v>
      </c>
      <c r="H10" s="42"/>
      <c r="I10" s="42" t="s">
        <v>229</v>
      </c>
      <c r="J10" s="43">
        <v>2</v>
      </c>
      <c r="K10" s="44">
        <f t="shared" si="6"/>
        <v>0.2</v>
      </c>
      <c r="L10" s="42"/>
      <c r="M10" s="42" t="s">
        <v>235</v>
      </c>
      <c r="N10" s="43">
        <v>3</v>
      </c>
      <c r="O10" s="60">
        <f t="shared" si="7"/>
        <v>0.3</v>
      </c>
      <c r="P10" s="42"/>
    </row>
    <row r="11" spans="4:16" s="45" customFormat="1" ht="15">
      <c r="D11" s="42"/>
      <c r="E11" s="39" t="s">
        <v>81</v>
      </c>
      <c r="F11" s="46">
        <v>10</v>
      </c>
      <c r="G11" s="47">
        <f t="shared" si="5"/>
        <v>1</v>
      </c>
      <c r="H11" s="42"/>
      <c r="I11" s="42" t="s">
        <v>231</v>
      </c>
      <c r="J11" s="43">
        <v>2</v>
      </c>
      <c r="K11" s="44">
        <f t="shared" si="6"/>
        <v>0.2</v>
      </c>
      <c r="L11" s="42"/>
      <c r="M11" s="42" t="s">
        <v>236</v>
      </c>
      <c r="N11" s="43">
        <v>2</v>
      </c>
      <c r="O11" s="60">
        <f t="shared" si="7"/>
        <v>0.2</v>
      </c>
      <c r="P11" s="42"/>
    </row>
    <row r="12" spans="1:16" s="45" customFormat="1" ht="15">
      <c r="A12" s="58" t="s">
        <v>152</v>
      </c>
      <c r="B12" s="58" t="s">
        <v>120</v>
      </c>
      <c r="C12" s="58" t="s">
        <v>121</v>
      </c>
      <c r="D12" s="42"/>
      <c r="H12" s="42"/>
      <c r="I12" s="42" t="s">
        <v>185</v>
      </c>
      <c r="J12" s="43">
        <v>1</v>
      </c>
      <c r="K12" s="44">
        <f t="shared" si="6"/>
        <v>0.1</v>
      </c>
      <c r="L12" s="42"/>
      <c r="M12" s="42" t="s">
        <v>168</v>
      </c>
      <c r="N12" s="43">
        <v>4</v>
      </c>
      <c r="O12" s="60">
        <f t="shared" si="7"/>
        <v>0.4</v>
      </c>
      <c r="P12" s="42"/>
    </row>
    <row r="13" spans="1:16" s="45" customFormat="1" ht="30">
      <c r="A13" s="42" t="s">
        <v>156</v>
      </c>
      <c r="B13" s="43">
        <v>5</v>
      </c>
      <c r="C13" s="44">
        <f aca="true" t="shared" si="8" ref="C13:C18">B13/B$18</f>
        <v>0.5</v>
      </c>
      <c r="D13" s="42"/>
      <c r="E13" s="58" t="s">
        <v>184</v>
      </c>
      <c r="F13" s="58" t="s">
        <v>120</v>
      </c>
      <c r="G13" s="58" t="s">
        <v>121</v>
      </c>
      <c r="H13" s="42"/>
      <c r="I13" s="42" t="s">
        <v>194</v>
      </c>
      <c r="J13" s="43">
        <v>1</v>
      </c>
      <c r="K13" s="44">
        <f t="shared" si="6"/>
        <v>0.1</v>
      </c>
      <c r="L13" s="42"/>
      <c r="M13" s="39" t="s">
        <v>81</v>
      </c>
      <c r="N13" s="46">
        <v>10</v>
      </c>
      <c r="O13" s="47">
        <f t="shared" si="7"/>
        <v>1</v>
      </c>
      <c r="P13" s="42"/>
    </row>
    <row r="14" spans="1:16" s="45" customFormat="1" ht="15">
      <c r="A14" s="42" t="s">
        <v>158</v>
      </c>
      <c r="B14" s="43">
        <v>1</v>
      </c>
      <c r="C14" s="44">
        <f t="shared" si="8"/>
        <v>0.1</v>
      </c>
      <c r="D14" s="42"/>
      <c r="E14" s="42" t="s">
        <v>193</v>
      </c>
      <c r="F14" s="43">
        <v>2</v>
      </c>
      <c r="G14" s="44">
        <f aca="true" t="shared" si="9" ref="G14:G18">F14/F$18</f>
        <v>0.2</v>
      </c>
      <c r="H14" s="42"/>
      <c r="I14" s="39" t="s">
        <v>81</v>
      </c>
      <c r="J14" s="46">
        <v>10</v>
      </c>
      <c r="K14" s="47">
        <f t="shared" si="6"/>
        <v>1</v>
      </c>
      <c r="L14" s="42"/>
      <c r="P14" s="42"/>
    </row>
    <row r="15" spans="1:16" s="45" customFormat="1" ht="15">
      <c r="A15" s="42" t="s">
        <v>160</v>
      </c>
      <c r="B15" s="43">
        <v>1</v>
      </c>
      <c r="C15" s="44">
        <f t="shared" si="8"/>
        <v>0.1</v>
      </c>
      <c r="D15" s="42"/>
      <c r="E15" s="42" t="s">
        <v>196</v>
      </c>
      <c r="F15" s="43">
        <v>2</v>
      </c>
      <c r="G15" s="44">
        <f t="shared" si="9"/>
        <v>0.2</v>
      </c>
      <c r="H15" s="42"/>
      <c r="L15" s="42"/>
      <c r="M15" s="58" t="s">
        <v>123</v>
      </c>
      <c r="N15" s="58" t="s">
        <v>120</v>
      </c>
      <c r="O15" s="58" t="s">
        <v>121</v>
      </c>
      <c r="P15" s="58" t="s">
        <v>243</v>
      </c>
    </row>
    <row r="16" spans="1:16" s="45" customFormat="1" ht="15">
      <c r="A16" s="42" t="s">
        <v>163</v>
      </c>
      <c r="B16" s="43">
        <v>1</v>
      </c>
      <c r="C16" s="44">
        <f t="shared" si="8"/>
        <v>0.1</v>
      </c>
      <c r="D16" s="42"/>
      <c r="E16" s="42" t="s">
        <v>198</v>
      </c>
      <c r="F16" s="43">
        <v>1</v>
      </c>
      <c r="G16" s="44">
        <f t="shared" si="9"/>
        <v>0.1</v>
      </c>
      <c r="H16" s="42"/>
      <c r="I16" s="58" t="s">
        <v>202</v>
      </c>
      <c r="J16" s="58" t="s">
        <v>120</v>
      </c>
      <c r="K16" s="58" t="s">
        <v>121</v>
      </c>
      <c r="L16" s="42"/>
      <c r="M16" s="42" t="s">
        <v>131</v>
      </c>
      <c r="N16" s="43">
        <v>10</v>
      </c>
      <c r="O16" s="60">
        <f aca="true" t="shared" si="10" ref="O16:O17">N16/N$17</f>
        <v>1</v>
      </c>
      <c r="P16" s="42">
        <v>33</v>
      </c>
    </row>
    <row r="17" spans="1:16" s="45" customFormat="1" ht="15">
      <c r="A17" s="42" t="s">
        <v>239</v>
      </c>
      <c r="B17" s="43">
        <v>2</v>
      </c>
      <c r="C17" s="44">
        <f t="shared" si="8"/>
        <v>0.2</v>
      </c>
      <c r="D17" s="42"/>
      <c r="E17" s="42" t="s">
        <v>201</v>
      </c>
      <c r="F17" s="43">
        <v>5</v>
      </c>
      <c r="G17" s="44">
        <f t="shared" si="9"/>
        <v>0.5</v>
      </c>
      <c r="H17" s="42"/>
      <c r="I17" s="42" t="s">
        <v>227</v>
      </c>
      <c r="J17" s="43">
        <v>2</v>
      </c>
      <c r="K17" s="44">
        <f aca="true" t="shared" si="11" ref="K17:K22">J17/J$22</f>
        <v>0.2</v>
      </c>
      <c r="L17" s="42"/>
      <c r="M17" s="39" t="s">
        <v>81</v>
      </c>
      <c r="N17" s="46">
        <v>10</v>
      </c>
      <c r="O17" s="47">
        <f t="shared" si="10"/>
        <v>1</v>
      </c>
      <c r="P17" s="39">
        <v>33</v>
      </c>
    </row>
    <row r="18" spans="1:12" s="45" customFormat="1" ht="15">
      <c r="A18" s="39" t="s">
        <v>81</v>
      </c>
      <c r="B18" s="46">
        <v>10</v>
      </c>
      <c r="C18" s="47">
        <f t="shared" si="8"/>
        <v>1</v>
      </c>
      <c r="D18" s="42"/>
      <c r="E18" s="39" t="s">
        <v>81</v>
      </c>
      <c r="F18" s="46">
        <v>10</v>
      </c>
      <c r="G18" s="47">
        <f t="shared" si="9"/>
        <v>1</v>
      </c>
      <c r="H18" s="42"/>
      <c r="I18" s="42" t="s">
        <v>229</v>
      </c>
      <c r="J18" s="43">
        <v>2</v>
      </c>
      <c r="K18" s="44">
        <f t="shared" si="11"/>
        <v>0.2</v>
      </c>
      <c r="L18" s="42"/>
    </row>
    <row r="19" spans="4:12" s="45" customFormat="1" ht="15">
      <c r="D19" s="42"/>
      <c r="H19" s="42"/>
      <c r="I19" s="42" t="s">
        <v>231</v>
      </c>
      <c r="J19" s="43">
        <v>1</v>
      </c>
      <c r="K19" s="44">
        <f t="shared" si="11"/>
        <v>0.1</v>
      </c>
      <c r="L19" s="42"/>
    </row>
    <row r="20" spans="4:16" s="45" customFormat="1" ht="15">
      <c r="D20" s="42"/>
      <c r="H20" s="42"/>
      <c r="I20" s="42" t="s">
        <v>234</v>
      </c>
      <c r="J20" s="43">
        <v>2</v>
      </c>
      <c r="K20" s="44">
        <f t="shared" si="11"/>
        <v>0.2</v>
      </c>
      <c r="L20" s="42"/>
      <c r="M20" s="42"/>
      <c r="N20" s="42"/>
      <c r="O20" s="42"/>
      <c r="P20" s="42"/>
    </row>
    <row r="21" spans="1:16" s="45" customFormat="1" ht="15">
      <c r="A21" s="42"/>
      <c r="B21" s="42"/>
      <c r="C21" s="42"/>
      <c r="D21" s="42"/>
      <c r="E21" s="42"/>
      <c r="F21" s="42"/>
      <c r="G21" s="42"/>
      <c r="H21" s="42"/>
      <c r="I21" s="42" t="s">
        <v>194</v>
      </c>
      <c r="J21" s="43">
        <v>3</v>
      </c>
      <c r="K21" s="44">
        <f t="shared" si="11"/>
        <v>0.3</v>
      </c>
      <c r="L21" s="42"/>
      <c r="M21" s="42"/>
      <c r="N21" s="42"/>
      <c r="O21" s="42"/>
      <c r="P21" s="42"/>
    </row>
    <row r="22" spans="1:16" s="45" customFormat="1" ht="15">
      <c r="A22" s="42"/>
      <c r="B22" s="42"/>
      <c r="C22" s="42"/>
      <c r="D22" s="42"/>
      <c r="E22" s="42"/>
      <c r="F22" s="42"/>
      <c r="G22" s="42"/>
      <c r="H22" s="42"/>
      <c r="I22" s="39" t="s">
        <v>81</v>
      </c>
      <c r="J22" s="46">
        <v>10</v>
      </c>
      <c r="K22" s="47">
        <f t="shared" si="11"/>
        <v>1</v>
      </c>
      <c r="L22" s="42"/>
      <c r="M22" s="42"/>
      <c r="N22" s="42"/>
      <c r="O22" s="42"/>
      <c r="P22" s="42"/>
    </row>
  </sheetData>
  <sheetProtection selectLockedCells="1" selectUnlockedCells="1"/>
  <mergeCells count="2">
    <mergeCell ref="A1:L1"/>
    <mergeCell ref="M1:P1"/>
  </mergeCells>
  <printOptions/>
  <pageMargins left="0.5118055555555555" right="0.5118055555555555" top="0.7875" bottom="0.78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IV36"/>
  <sheetViews>
    <sheetView workbookViewId="0" topLeftCell="A1">
      <selection activeCell="A1" sqref="A1"/>
    </sheetView>
  </sheetViews>
  <sheetFormatPr defaultColWidth="9.140625" defaultRowHeight="15"/>
  <cols>
    <col min="1" max="1" width="51.140625" style="37" customWidth="1"/>
    <col min="2" max="2" width="9.140625" style="37" customWidth="1"/>
    <col min="3" max="3" width="20.8515625" style="37" customWidth="1"/>
    <col min="4" max="4" width="9.140625" style="37" customWidth="1"/>
    <col min="5" max="5" width="58.57421875" style="37" customWidth="1"/>
    <col min="6" max="6" width="9.140625" style="37" customWidth="1"/>
    <col min="7" max="7" width="20.8515625" style="37" customWidth="1"/>
    <col min="8" max="8" width="9.140625" style="37" customWidth="1"/>
    <col min="9" max="9" width="12.00390625" style="37" customWidth="1"/>
    <col min="10" max="10" width="19.00390625" style="37" customWidth="1"/>
    <col min="11" max="11" width="20.8515625" style="37" customWidth="1"/>
    <col min="12" max="12" width="15.00390625" style="37" customWidth="1"/>
    <col min="13" max="16384" width="9.140625" style="37" customWidth="1"/>
  </cols>
  <sheetData>
    <row r="1" spans="1:256" ht="18">
      <c r="A1" s="27" t="s">
        <v>20</v>
      </c>
      <c r="B1" s="27"/>
      <c r="C1" s="27"/>
      <c r="D1" s="27"/>
      <c r="E1" s="27"/>
      <c r="F1" s="27"/>
      <c r="G1" s="27"/>
      <c r="H1" s="27"/>
      <c r="I1" s="27"/>
      <c r="J1" s="27"/>
      <c r="K1" s="27"/>
      <c r="L1" s="2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2" s="45" customFormat="1" ht="45.75">
      <c r="A2" s="58" t="s">
        <v>119</v>
      </c>
      <c r="B2" s="58" t="s">
        <v>120</v>
      </c>
      <c r="C2" s="58" t="s">
        <v>121</v>
      </c>
      <c r="D2" s="42"/>
      <c r="E2" s="58" t="s">
        <v>122</v>
      </c>
      <c r="F2" s="58" t="s">
        <v>120</v>
      </c>
      <c r="G2" s="58" t="s">
        <v>121</v>
      </c>
      <c r="H2" s="42"/>
      <c r="I2" s="58" t="s">
        <v>123</v>
      </c>
      <c r="J2" s="58" t="s">
        <v>124</v>
      </c>
      <c r="K2" s="58" t="s">
        <v>121</v>
      </c>
      <c r="L2" s="58" t="s">
        <v>125</v>
      </c>
    </row>
    <row r="3" spans="1:12" s="45" customFormat="1" ht="15">
      <c r="A3" s="42" t="s">
        <v>126</v>
      </c>
      <c r="B3" s="43">
        <v>7</v>
      </c>
      <c r="C3" s="44">
        <f aca="true" t="shared" si="0" ref="C3:C9">B3/B$9</f>
        <v>0.025830258302583026</v>
      </c>
      <c r="D3" s="42"/>
      <c r="E3" s="42" t="s">
        <v>244</v>
      </c>
      <c r="F3" s="43">
        <v>3</v>
      </c>
      <c r="G3" s="44">
        <f aca="true" t="shared" si="1" ref="G3:G12">F3/F$12</f>
        <v>0.011111111111111112</v>
      </c>
      <c r="H3" s="42"/>
      <c r="I3" s="42" t="s">
        <v>128</v>
      </c>
      <c r="J3" s="43">
        <v>88</v>
      </c>
      <c r="K3" s="44">
        <f aca="true" t="shared" si="2" ref="K3:K5">J3/J$5</f>
        <v>0.3247232472324723</v>
      </c>
      <c r="L3" s="50">
        <v>32.38679950186799</v>
      </c>
    </row>
    <row r="4" spans="1:12" s="45" customFormat="1" ht="15">
      <c r="A4" s="42" t="s">
        <v>129</v>
      </c>
      <c r="B4" s="43">
        <v>193</v>
      </c>
      <c r="C4" s="44">
        <f t="shared" si="0"/>
        <v>0.7121771217712177</v>
      </c>
      <c r="D4" s="42"/>
      <c r="E4" s="42" t="s">
        <v>127</v>
      </c>
      <c r="F4" s="43">
        <v>30</v>
      </c>
      <c r="G4" s="44">
        <f t="shared" si="1"/>
        <v>0.1111111111111111</v>
      </c>
      <c r="H4" s="42"/>
      <c r="I4" s="42" t="s">
        <v>131</v>
      </c>
      <c r="J4" s="43">
        <v>183</v>
      </c>
      <c r="K4" s="44">
        <f t="shared" si="2"/>
        <v>0.6752767527675276</v>
      </c>
      <c r="L4" s="50">
        <v>26.729770192379686</v>
      </c>
    </row>
    <row r="5" spans="1:12" s="45" customFormat="1" ht="15">
      <c r="A5" s="42" t="s">
        <v>132</v>
      </c>
      <c r="B5" s="43">
        <v>2</v>
      </c>
      <c r="C5" s="44">
        <f t="shared" si="0"/>
        <v>0.007380073800738007</v>
      </c>
      <c r="D5" s="42"/>
      <c r="E5" s="42" t="s">
        <v>130</v>
      </c>
      <c r="F5" s="43">
        <v>27</v>
      </c>
      <c r="G5" s="44">
        <f t="shared" si="1"/>
        <v>0.1</v>
      </c>
      <c r="H5" s="42"/>
      <c r="I5" s="39" t="s">
        <v>81</v>
      </c>
      <c r="J5" s="39">
        <v>271</v>
      </c>
      <c r="K5" s="39">
        <f t="shared" si="2"/>
        <v>1</v>
      </c>
      <c r="L5" s="39">
        <v>28.566739119446</v>
      </c>
    </row>
    <row r="6" spans="1:12" s="45" customFormat="1" ht="15">
      <c r="A6" s="42" t="s">
        <v>245</v>
      </c>
      <c r="B6" s="43">
        <v>1</v>
      </c>
      <c r="C6" s="44">
        <f t="shared" si="0"/>
        <v>0.0036900369003690036</v>
      </c>
      <c r="D6" s="42"/>
      <c r="E6" s="42" t="s">
        <v>246</v>
      </c>
      <c r="F6" s="43">
        <v>2</v>
      </c>
      <c r="G6" s="44">
        <f t="shared" si="1"/>
        <v>0.007407407407407408</v>
      </c>
      <c r="H6" s="42"/>
      <c r="I6" s="42"/>
      <c r="J6" s="42"/>
      <c r="K6" s="42"/>
      <c r="L6" s="42"/>
    </row>
    <row r="7" spans="1:12" s="45" customFormat="1" ht="15">
      <c r="A7" s="42" t="s">
        <v>134</v>
      </c>
      <c r="B7" s="43">
        <v>54</v>
      </c>
      <c r="C7" s="44">
        <f t="shared" si="0"/>
        <v>0.1992619926199262</v>
      </c>
      <c r="D7" s="42"/>
      <c r="E7" s="42" t="s">
        <v>133</v>
      </c>
      <c r="F7" s="43">
        <v>55</v>
      </c>
      <c r="G7" s="44">
        <f t="shared" si="1"/>
        <v>0.2037037037037037</v>
      </c>
      <c r="H7" s="42"/>
      <c r="I7" s="42"/>
      <c r="J7" s="42"/>
      <c r="K7" s="42"/>
      <c r="L7" s="42"/>
    </row>
    <row r="8" spans="1:12" s="45" customFormat="1" ht="15">
      <c r="A8" s="42" t="s">
        <v>136</v>
      </c>
      <c r="B8" s="43">
        <v>14</v>
      </c>
      <c r="C8" s="44">
        <f t="shared" si="0"/>
        <v>0.05166051660516605</v>
      </c>
      <c r="D8" s="42"/>
      <c r="E8" s="42" t="s">
        <v>247</v>
      </c>
      <c r="F8" s="43">
        <v>37</v>
      </c>
      <c r="G8" s="44">
        <f t="shared" si="1"/>
        <v>0.13703703703703704</v>
      </c>
      <c r="H8" s="42"/>
      <c r="I8" s="42"/>
      <c r="J8" s="42"/>
      <c r="K8" s="42"/>
      <c r="L8" s="42"/>
    </row>
    <row r="9" spans="1:12" s="45" customFormat="1" ht="15">
      <c r="A9" s="39" t="s">
        <v>81</v>
      </c>
      <c r="B9" s="46">
        <v>271</v>
      </c>
      <c r="C9" s="47">
        <f t="shared" si="0"/>
        <v>1</v>
      </c>
      <c r="D9" s="42"/>
      <c r="E9" s="42" t="s">
        <v>248</v>
      </c>
      <c r="F9" s="43">
        <v>13</v>
      </c>
      <c r="G9" s="44">
        <f t="shared" si="1"/>
        <v>0.04814814814814815</v>
      </c>
      <c r="H9" s="42"/>
      <c r="I9" s="42"/>
      <c r="J9" s="42"/>
      <c r="K9" s="42"/>
      <c r="L9" s="42"/>
    </row>
    <row r="10" spans="1:12" s="45" customFormat="1" ht="15">
      <c r="A10" s="42"/>
      <c r="B10" s="42"/>
      <c r="C10" s="42"/>
      <c r="D10" s="42"/>
      <c r="E10" s="42" t="s">
        <v>135</v>
      </c>
      <c r="F10" s="43">
        <v>82</v>
      </c>
      <c r="G10" s="44">
        <f t="shared" si="1"/>
        <v>0.3037037037037037</v>
      </c>
      <c r="H10" s="42"/>
      <c r="I10" s="42"/>
      <c r="J10" s="42"/>
      <c r="K10" s="42"/>
      <c r="L10" s="42"/>
    </row>
    <row r="11" spans="1:12" s="45" customFormat="1" ht="15">
      <c r="A11" s="58" t="s">
        <v>139</v>
      </c>
      <c r="B11" s="58" t="s">
        <v>120</v>
      </c>
      <c r="C11" s="58" t="s">
        <v>121</v>
      </c>
      <c r="D11" s="42"/>
      <c r="E11" s="42" t="s">
        <v>249</v>
      </c>
      <c r="F11" s="43">
        <v>21</v>
      </c>
      <c r="G11" s="44">
        <f t="shared" si="1"/>
        <v>0.07777777777777778</v>
      </c>
      <c r="H11" s="42"/>
      <c r="I11" s="42"/>
      <c r="J11" s="42"/>
      <c r="K11" s="42"/>
      <c r="L11" s="42"/>
    </row>
    <row r="12" spans="1:12" s="45" customFormat="1" ht="15">
      <c r="A12" s="42" t="s">
        <v>141</v>
      </c>
      <c r="B12" s="43">
        <v>87</v>
      </c>
      <c r="C12" s="44">
        <f aca="true" t="shared" si="3" ref="C12:C18">B12/B$18</f>
        <v>0.3210332103321033</v>
      </c>
      <c r="D12" s="42"/>
      <c r="E12" s="39" t="s">
        <v>81</v>
      </c>
      <c r="F12" s="46">
        <v>270</v>
      </c>
      <c r="G12" s="47">
        <f t="shared" si="1"/>
        <v>1</v>
      </c>
      <c r="H12" s="42"/>
      <c r="I12" s="42"/>
      <c r="J12" s="42"/>
      <c r="K12" s="42"/>
      <c r="L12" s="42"/>
    </row>
    <row r="13" spans="1:12" s="45" customFormat="1" ht="15">
      <c r="A13" s="42" t="s">
        <v>143</v>
      </c>
      <c r="B13" s="43">
        <v>10</v>
      </c>
      <c r="C13" s="44">
        <f t="shared" si="3"/>
        <v>0.03690036900369004</v>
      </c>
      <c r="D13" s="42"/>
      <c r="E13" s="42"/>
      <c r="F13" s="42"/>
      <c r="G13" s="42"/>
      <c r="H13" s="42"/>
      <c r="I13" s="42"/>
      <c r="J13" s="42"/>
      <c r="K13" s="42"/>
      <c r="L13" s="42"/>
    </row>
    <row r="14" spans="1:12" s="45" customFormat="1" ht="15">
      <c r="A14" s="42" t="s">
        <v>145</v>
      </c>
      <c r="B14" s="43">
        <v>7</v>
      </c>
      <c r="C14" s="44">
        <f t="shared" si="3"/>
        <v>0.025830258302583026</v>
      </c>
      <c r="D14" s="42"/>
      <c r="E14" s="42"/>
      <c r="F14" s="42"/>
      <c r="G14" s="42"/>
      <c r="H14" s="42"/>
      <c r="I14" s="42"/>
      <c r="J14" s="42"/>
      <c r="K14" s="42"/>
      <c r="L14" s="42"/>
    </row>
    <row r="15" spans="1:12" s="45" customFormat="1" ht="45">
      <c r="A15" s="42" t="s">
        <v>147</v>
      </c>
      <c r="B15" s="43">
        <v>162</v>
      </c>
      <c r="C15" s="44">
        <f t="shared" si="3"/>
        <v>0.5977859778597786</v>
      </c>
      <c r="D15" s="42"/>
      <c r="E15" s="58" t="s">
        <v>137</v>
      </c>
      <c r="F15" s="58" t="s">
        <v>120</v>
      </c>
      <c r="G15" s="58" t="s">
        <v>121</v>
      </c>
      <c r="H15" s="42"/>
      <c r="I15" s="42"/>
      <c r="J15" s="42"/>
      <c r="K15" s="42"/>
      <c r="L15" s="42"/>
    </row>
    <row r="16" spans="1:12" s="45" customFormat="1" ht="15">
      <c r="A16" s="42" t="s">
        <v>250</v>
      </c>
      <c r="B16" s="43">
        <v>1</v>
      </c>
      <c r="C16" s="44">
        <f t="shared" si="3"/>
        <v>0.0036900369003690036</v>
      </c>
      <c r="D16" s="42"/>
      <c r="E16" s="42" t="s">
        <v>251</v>
      </c>
      <c r="F16" s="43">
        <v>10</v>
      </c>
      <c r="G16" s="44">
        <f aca="true" t="shared" si="4" ref="G16:G24">F16/F$24</f>
        <v>0.037037037037037035</v>
      </c>
      <c r="H16" s="42"/>
      <c r="I16" s="42"/>
      <c r="J16" s="42"/>
      <c r="K16" s="42"/>
      <c r="L16" s="42"/>
    </row>
    <row r="17" spans="1:12" s="45" customFormat="1" ht="15">
      <c r="A17" s="42" t="s">
        <v>149</v>
      </c>
      <c r="B17" s="43">
        <v>4</v>
      </c>
      <c r="C17" s="44">
        <f t="shared" si="3"/>
        <v>0.014760147601476014</v>
      </c>
      <c r="D17" s="42"/>
      <c r="E17" s="42" t="s">
        <v>252</v>
      </c>
      <c r="F17" s="43">
        <v>6</v>
      </c>
      <c r="G17" s="44">
        <f t="shared" si="4"/>
        <v>0.022222222222222223</v>
      </c>
      <c r="H17" s="42"/>
      <c r="I17" s="42"/>
      <c r="J17" s="42"/>
      <c r="K17" s="42"/>
      <c r="L17" s="42"/>
    </row>
    <row r="18" spans="1:12" s="45" customFormat="1" ht="15">
      <c r="A18" s="39" t="s">
        <v>81</v>
      </c>
      <c r="B18" s="46">
        <v>271</v>
      </c>
      <c r="C18" s="47">
        <f t="shared" si="3"/>
        <v>1</v>
      </c>
      <c r="D18" s="42"/>
      <c r="E18" s="42" t="s">
        <v>138</v>
      </c>
      <c r="F18" s="43">
        <v>1</v>
      </c>
      <c r="G18" s="44">
        <f t="shared" si="4"/>
        <v>0.003703703703703704</v>
      </c>
      <c r="H18" s="42"/>
      <c r="I18" s="42"/>
      <c r="J18" s="42"/>
      <c r="K18" s="42"/>
      <c r="L18" s="42"/>
    </row>
    <row r="19" spans="1:12" s="45" customFormat="1" ht="15">
      <c r="A19" s="42"/>
      <c r="B19" s="42"/>
      <c r="C19" s="42"/>
      <c r="D19" s="42"/>
      <c r="E19" s="42" t="s">
        <v>140</v>
      </c>
      <c r="F19" s="43">
        <v>216</v>
      </c>
      <c r="G19" s="44">
        <f t="shared" si="4"/>
        <v>0.8</v>
      </c>
      <c r="H19" s="42"/>
      <c r="I19" s="42"/>
      <c r="J19" s="42"/>
      <c r="K19" s="42"/>
      <c r="L19" s="42"/>
    </row>
    <row r="20" spans="1:12" s="45" customFormat="1" ht="15">
      <c r="A20" s="58" t="s">
        <v>152</v>
      </c>
      <c r="B20" s="58" t="s">
        <v>120</v>
      </c>
      <c r="C20" s="58" t="s">
        <v>121</v>
      </c>
      <c r="D20" s="42"/>
      <c r="E20" s="42" t="s">
        <v>142</v>
      </c>
      <c r="F20" s="43">
        <v>1</v>
      </c>
      <c r="G20" s="44">
        <f t="shared" si="4"/>
        <v>0.003703703703703704</v>
      </c>
      <c r="H20" s="42"/>
      <c r="I20" s="42"/>
      <c r="J20" s="42"/>
      <c r="K20" s="42"/>
      <c r="L20" s="42"/>
    </row>
    <row r="21" spans="1:12" s="45" customFormat="1" ht="15">
      <c r="A21" s="42" t="s">
        <v>154</v>
      </c>
      <c r="B21" s="43">
        <v>41</v>
      </c>
      <c r="C21" s="44">
        <f aca="true" t="shared" si="5" ref="C21:C31">B21/B$31</f>
        <v>0.15129151291512916</v>
      </c>
      <c r="D21" s="42"/>
      <c r="E21" s="42" t="s">
        <v>144</v>
      </c>
      <c r="F21" s="43">
        <v>20</v>
      </c>
      <c r="G21" s="44">
        <f t="shared" si="4"/>
        <v>0.07407407407407407</v>
      </c>
      <c r="H21" s="42"/>
      <c r="I21" s="42"/>
      <c r="J21" s="42"/>
      <c r="K21" s="42"/>
      <c r="L21" s="42"/>
    </row>
    <row r="22" spans="1:12" s="45" customFormat="1" ht="15">
      <c r="A22" s="42" t="s">
        <v>156</v>
      </c>
      <c r="B22" s="43">
        <v>126</v>
      </c>
      <c r="C22" s="44">
        <f t="shared" si="5"/>
        <v>0.46494464944649444</v>
      </c>
      <c r="D22" s="42"/>
      <c r="E22" s="42" t="s">
        <v>148</v>
      </c>
      <c r="F22" s="43">
        <v>10</v>
      </c>
      <c r="G22" s="44">
        <f t="shared" si="4"/>
        <v>0.037037037037037035</v>
      </c>
      <c r="H22" s="42"/>
      <c r="I22" s="42"/>
      <c r="J22" s="42"/>
      <c r="K22" s="42"/>
      <c r="L22" s="42"/>
    </row>
    <row r="23" spans="1:12" s="45" customFormat="1" ht="15">
      <c r="A23" s="42" t="s">
        <v>140</v>
      </c>
      <c r="B23" s="43">
        <v>1</v>
      </c>
      <c r="C23" s="44">
        <f t="shared" si="5"/>
        <v>0.0036900369003690036</v>
      </c>
      <c r="D23" s="42"/>
      <c r="E23" s="42" t="s">
        <v>151</v>
      </c>
      <c r="F23" s="43">
        <v>6</v>
      </c>
      <c r="G23" s="44">
        <f t="shared" si="4"/>
        <v>0.022222222222222223</v>
      </c>
      <c r="H23" s="42"/>
      <c r="I23" s="42"/>
      <c r="J23" s="42"/>
      <c r="K23" s="42"/>
      <c r="L23" s="42"/>
    </row>
    <row r="24" spans="1:12" s="45" customFormat="1" ht="15">
      <c r="A24" s="42" t="s">
        <v>158</v>
      </c>
      <c r="B24" s="43">
        <v>28</v>
      </c>
      <c r="C24" s="44">
        <f t="shared" si="5"/>
        <v>0.1033210332103321</v>
      </c>
      <c r="D24" s="42"/>
      <c r="E24" s="39" t="s">
        <v>81</v>
      </c>
      <c r="F24" s="46">
        <v>270</v>
      </c>
      <c r="G24" s="47">
        <f t="shared" si="4"/>
        <v>1</v>
      </c>
      <c r="H24" s="42"/>
      <c r="I24" s="42"/>
      <c r="J24" s="42"/>
      <c r="K24" s="42"/>
      <c r="L24" s="42"/>
    </row>
    <row r="25" spans="1:12" s="45" customFormat="1" ht="15">
      <c r="A25" s="42" t="s">
        <v>160</v>
      </c>
      <c r="B25" s="43">
        <v>17</v>
      </c>
      <c r="C25" s="44">
        <f t="shared" si="5"/>
        <v>0.06273062730627306</v>
      </c>
      <c r="D25" s="42"/>
      <c r="E25" s="42"/>
      <c r="F25" s="42"/>
      <c r="G25" s="42"/>
      <c r="H25" s="42"/>
      <c r="I25" s="42"/>
      <c r="J25" s="42"/>
      <c r="K25" s="42"/>
      <c r="L25" s="42"/>
    </row>
    <row r="26" spans="1:12" s="45" customFormat="1" ht="15">
      <c r="A26" s="42" t="s">
        <v>161</v>
      </c>
      <c r="B26" s="43">
        <v>2</v>
      </c>
      <c r="C26" s="44">
        <f t="shared" si="5"/>
        <v>0.007380073800738007</v>
      </c>
      <c r="D26" s="42"/>
      <c r="E26" s="42"/>
      <c r="F26" s="42"/>
      <c r="G26" s="42"/>
      <c r="H26" s="42"/>
      <c r="I26" s="42"/>
      <c r="J26" s="42"/>
      <c r="K26" s="42"/>
      <c r="L26" s="42"/>
    </row>
    <row r="27" spans="1:12" s="45" customFormat="1" ht="15">
      <c r="A27" s="42" t="s">
        <v>163</v>
      </c>
      <c r="B27" s="43">
        <v>8</v>
      </c>
      <c r="C27" s="44">
        <f t="shared" si="5"/>
        <v>0.02952029520295203</v>
      </c>
      <c r="D27" s="42"/>
      <c r="E27" s="58" t="s">
        <v>242</v>
      </c>
      <c r="F27" s="58" t="s">
        <v>120</v>
      </c>
      <c r="G27" s="58" t="s">
        <v>121</v>
      </c>
      <c r="H27" s="42"/>
      <c r="I27" s="42"/>
      <c r="J27" s="42"/>
      <c r="K27" s="42"/>
      <c r="L27" s="42"/>
    </row>
    <row r="28" spans="1:12" s="45" customFormat="1" ht="15">
      <c r="A28" s="42" t="s">
        <v>165</v>
      </c>
      <c r="B28" s="43">
        <v>8</v>
      </c>
      <c r="C28" s="44">
        <f t="shared" si="5"/>
        <v>0.02952029520295203</v>
      </c>
      <c r="D28" s="42"/>
      <c r="E28" s="42" t="s">
        <v>155</v>
      </c>
      <c r="F28" s="43">
        <v>20</v>
      </c>
      <c r="G28" s="44">
        <f aca="true" t="shared" si="6" ref="G28:G36">F28/F$36</f>
        <v>0.07407407407407407</v>
      </c>
      <c r="H28" s="42"/>
      <c r="I28" s="42"/>
      <c r="J28" s="42"/>
      <c r="K28" s="42"/>
      <c r="L28" s="42"/>
    </row>
    <row r="29" spans="1:12" s="45" customFormat="1" ht="15">
      <c r="A29" s="42" t="s">
        <v>167</v>
      </c>
      <c r="B29" s="43">
        <v>5</v>
      </c>
      <c r="C29" s="44">
        <f t="shared" si="5"/>
        <v>0.01845018450184502</v>
      </c>
      <c r="D29" s="42"/>
      <c r="E29" s="42" t="s">
        <v>157</v>
      </c>
      <c r="F29" s="43">
        <v>19</v>
      </c>
      <c r="G29" s="44">
        <f t="shared" si="6"/>
        <v>0.07037037037037037</v>
      </c>
      <c r="H29" s="42"/>
      <c r="I29" s="42"/>
      <c r="J29" s="42"/>
      <c r="K29" s="42"/>
      <c r="L29" s="42"/>
    </row>
    <row r="30" spans="1:12" s="45" customFormat="1" ht="15">
      <c r="A30" s="42" t="s">
        <v>169</v>
      </c>
      <c r="B30" s="43">
        <v>35</v>
      </c>
      <c r="C30" s="44">
        <f t="shared" si="5"/>
        <v>0.12915129151291513</v>
      </c>
      <c r="D30" s="42"/>
      <c r="E30" s="42" t="s">
        <v>159</v>
      </c>
      <c r="F30" s="43">
        <v>16</v>
      </c>
      <c r="G30" s="44">
        <f t="shared" si="6"/>
        <v>0.05925925925925926</v>
      </c>
      <c r="H30" s="42"/>
      <c r="I30" s="42"/>
      <c r="J30" s="42"/>
      <c r="K30" s="42"/>
      <c r="L30" s="42"/>
    </row>
    <row r="31" spans="1:12" s="45" customFormat="1" ht="15">
      <c r="A31" s="39" t="s">
        <v>81</v>
      </c>
      <c r="B31" s="46">
        <v>271</v>
      </c>
      <c r="C31" s="47">
        <f t="shared" si="5"/>
        <v>1</v>
      </c>
      <c r="D31" s="42"/>
      <c r="E31" s="42" t="s">
        <v>160</v>
      </c>
      <c r="F31" s="43">
        <v>12</v>
      </c>
      <c r="G31" s="44">
        <f t="shared" si="6"/>
        <v>0.044444444444444446</v>
      </c>
      <c r="H31" s="42"/>
      <c r="I31" s="42"/>
      <c r="J31" s="42"/>
      <c r="K31" s="42"/>
      <c r="L31" s="42"/>
    </row>
    <row r="32" spans="1:12" s="45" customFormat="1" ht="15">
      <c r="A32" s="42"/>
      <c r="B32" s="42"/>
      <c r="C32" s="42"/>
      <c r="D32" s="42"/>
      <c r="E32" s="42" t="s">
        <v>162</v>
      </c>
      <c r="F32" s="43">
        <v>30</v>
      </c>
      <c r="G32" s="44">
        <f t="shared" si="6"/>
        <v>0.1111111111111111</v>
      </c>
      <c r="H32" s="42"/>
      <c r="I32" s="42"/>
      <c r="J32" s="42"/>
      <c r="K32" s="42"/>
      <c r="L32" s="42"/>
    </row>
    <row r="33" spans="1:12" s="45" customFormat="1" ht="15">
      <c r="A33" s="42"/>
      <c r="B33" s="42"/>
      <c r="C33" s="42"/>
      <c r="D33" s="42"/>
      <c r="E33" s="42" t="s">
        <v>164</v>
      </c>
      <c r="F33" s="43">
        <v>8</v>
      </c>
      <c r="G33" s="44">
        <f t="shared" si="6"/>
        <v>0.02962962962962963</v>
      </c>
      <c r="H33" s="42"/>
      <c r="I33" s="42"/>
      <c r="J33" s="42"/>
      <c r="K33" s="42"/>
      <c r="L33" s="42"/>
    </row>
    <row r="34" spans="1:12" s="45" customFormat="1" ht="15">
      <c r="A34" s="42"/>
      <c r="B34" s="42"/>
      <c r="C34" s="42"/>
      <c r="D34" s="42"/>
      <c r="E34" s="42" t="s">
        <v>166</v>
      </c>
      <c r="F34" s="43">
        <v>44</v>
      </c>
      <c r="G34" s="44">
        <f t="shared" si="6"/>
        <v>0.16296296296296298</v>
      </c>
      <c r="H34" s="42"/>
      <c r="I34" s="42"/>
      <c r="J34" s="42"/>
      <c r="K34" s="42"/>
      <c r="L34" s="42"/>
    </row>
    <row r="35" spans="1:12" s="45" customFormat="1" ht="15">
      <c r="A35" s="42"/>
      <c r="B35" s="42"/>
      <c r="C35" s="42"/>
      <c r="D35" s="42"/>
      <c r="E35" s="42" t="s">
        <v>168</v>
      </c>
      <c r="F35" s="43">
        <v>121</v>
      </c>
      <c r="G35" s="44">
        <f t="shared" si="6"/>
        <v>0.44814814814814813</v>
      </c>
      <c r="H35" s="42"/>
      <c r="I35" s="42"/>
      <c r="J35" s="42"/>
      <c r="K35" s="42"/>
      <c r="L35" s="42"/>
    </row>
    <row r="36" spans="1:12" s="45" customFormat="1" ht="15">
      <c r="A36" s="42"/>
      <c r="B36" s="42"/>
      <c r="C36" s="42"/>
      <c r="D36" s="42"/>
      <c r="E36" s="39" t="s">
        <v>81</v>
      </c>
      <c r="F36" s="46">
        <v>270</v>
      </c>
      <c r="G36" s="47">
        <f t="shared" si="6"/>
        <v>1</v>
      </c>
      <c r="H36" s="42"/>
      <c r="I36" s="42"/>
      <c r="J36" s="42"/>
      <c r="K36" s="42"/>
      <c r="L36" s="42"/>
    </row>
  </sheetData>
  <sheetProtection selectLockedCells="1" selectUnlockedCells="1"/>
  <mergeCells count="1">
    <mergeCell ref="A1:L1"/>
  </mergeCells>
  <printOptions/>
  <pageMargins left="0.5118055555555555" right="0.5118055555555555" top="0.7875" bottom="0.78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IV36"/>
  <sheetViews>
    <sheetView workbookViewId="0" topLeftCell="A1">
      <selection activeCell="A1" sqref="A1"/>
    </sheetView>
  </sheetViews>
  <sheetFormatPr defaultColWidth="9.140625" defaultRowHeight="15"/>
  <cols>
    <col min="1" max="1" width="51.140625" style="37" customWidth="1"/>
    <col min="2" max="2" width="9.140625" style="37" customWidth="1"/>
    <col min="3" max="3" width="20.8515625" style="37" customWidth="1"/>
    <col min="4" max="4" width="9.140625" style="37" customWidth="1"/>
    <col min="5" max="5" width="58.57421875" style="37" customWidth="1"/>
    <col min="6" max="6" width="9.140625" style="37" customWidth="1"/>
    <col min="7" max="7" width="20.8515625" style="37" customWidth="1"/>
    <col min="8" max="8" width="9.140625" style="37" customWidth="1"/>
    <col min="9" max="9" width="10.7109375" style="37" customWidth="1"/>
    <col min="10" max="10" width="19.00390625" style="37" customWidth="1"/>
    <col min="11" max="11" width="20.8515625" style="37" customWidth="1"/>
    <col min="12" max="12" width="15.00390625" style="37" customWidth="1"/>
    <col min="13" max="16384" width="9.140625" style="37" customWidth="1"/>
  </cols>
  <sheetData>
    <row r="1" spans="1:256" ht="18">
      <c r="A1" s="27" t="s">
        <v>21</v>
      </c>
      <c r="B1" s="27"/>
      <c r="C1" s="27"/>
      <c r="D1" s="27"/>
      <c r="E1" s="27"/>
      <c r="F1" s="27"/>
      <c r="G1" s="27"/>
      <c r="H1" s="27"/>
      <c r="I1" s="27"/>
      <c r="J1" s="27"/>
      <c r="K1" s="27"/>
      <c r="L1" s="2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2" s="45" customFormat="1" ht="45.75">
      <c r="A2" s="58" t="s">
        <v>119</v>
      </c>
      <c r="B2" s="58" t="s">
        <v>120</v>
      </c>
      <c r="C2" s="58" t="s">
        <v>121</v>
      </c>
      <c r="D2" s="42"/>
      <c r="E2" s="58" t="s">
        <v>122</v>
      </c>
      <c r="F2" s="58" t="s">
        <v>120</v>
      </c>
      <c r="G2" s="58" t="s">
        <v>121</v>
      </c>
      <c r="H2" s="42"/>
      <c r="I2" s="58" t="s">
        <v>123</v>
      </c>
      <c r="J2" s="58" t="s">
        <v>124</v>
      </c>
      <c r="K2" s="58" t="s">
        <v>121</v>
      </c>
      <c r="L2" s="58" t="s">
        <v>125</v>
      </c>
    </row>
    <row r="3" spans="1:12" s="45" customFormat="1" ht="15">
      <c r="A3" s="42" t="s">
        <v>126</v>
      </c>
      <c r="B3" s="43">
        <v>7</v>
      </c>
      <c r="C3" s="44">
        <f aca="true" t="shared" si="0" ref="C3:C9">B3/B$9</f>
        <v>0.040229885057471264</v>
      </c>
      <c r="D3" s="42"/>
      <c r="E3" s="42" t="s">
        <v>244</v>
      </c>
      <c r="F3" s="43">
        <v>3</v>
      </c>
      <c r="G3" s="44">
        <f aca="true" t="shared" si="1" ref="G3:G12">F3/F$12</f>
        <v>0.017341040462427744</v>
      </c>
      <c r="H3" s="42"/>
      <c r="I3" s="42" t="s">
        <v>128</v>
      </c>
      <c r="J3" s="43">
        <v>47</v>
      </c>
      <c r="K3" s="44">
        <f aca="true" t="shared" si="2" ref="K3:K5">J3/J$5</f>
        <v>0.27011494252873564</v>
      </c>
      <c r="L3" s="50">
        <v>25.15703876420869</v>
      </c>
    </row>
    <row r="4" spans="1:12" s="45" customFormat="1" ht="15">
      <c r="A4" s="42" t="s">
        <v>129</v>
      </c>
      <c r="B4" s="43">
        <v>110</v>
      </c>
      <c r="C4" s="44">
        <f t="shared" si="0"/>
        <v>0.632183908045977</v>
      </c>
      <c r="D4" s="42"/>
      <c r="E4" s="42" t="s">
        <v>127</v>
      </c>
      <c r="F4" s="43">
        <v>14</v>
      </c>
      <c r="G4" s="44">
        <f t="shared" si="1"/>
        <v>0.08092485549132948</v>
      </c>
      <c r="H4" s="42"/>
      <c r="I4" s="42" t="s">
        <v>131</v>
      </c>
      <c r="J4" s="43">
        <v>127</v>
      </c>
      <c r="K4" s="44">
        <f t="shared" si="2"/>
        <v>0.7298850574712644</v>
      </c>
      <c r="L4" s="50">
        <v>24.069399201812104</v>
      </c>
    </row>
    <row r="5" spans="1:12" s="45" customFormat="1" ht="15">
      <c r="A5" s="42" t="s">
        <v>132</v>
      </c>
      <c r="B5" s="43">
        <v>2</v>
      </c>
      <c r="C5" s="44">
        <f t="shared" si="0"/>
        <v>0.011494252873563218</v>
      </c>
      <c r="D5" s="42"/>
      <c r="E5" s="42" t="s">
        <v>130</v>
      </c>
      <c r="F5" s="43">
        <v>8</v>
      </c>
      <c r="G5" s="44">
        <f t="shared" si="1"/>
        <v>0.046242774566473986</v>
      </c>
      <c r="H5" s="42"/>
      <c r="I5" s="39" t="s">
        <v>81</v>
      </c>
      <c r="J5" s="39">
        <v>174</v>
      </c>
      <c r="K5" s="39">
        <f t="shared" si="2"/>
        <v>1</v>
      </c>
      <c r="L5" s="39">
        <v>24.36318689970084</v>
      </c>
    </row>
    <row r="6" spans="1:12" s="45" customFormat="1" ht="15">
      <c r="A6" s="42" t="s">
        <v>245</v>
      </c>
      <c r="B6" s="43">
        <v>1</v>
      </c>
      <c r="C6" s="44">
        <f t="shared" si="0"/>
        <v>0.005747126436781609</v>
      </c>
      <c r="D6" s="42"/>
      <c r="E6" s="42" t="s">
        <v>246</v>
      </c>
      <c r="F6" s="43">
        <v>2</v>
      </c>
      <c r="G6" s="44">
        <f t="shared" si="1"/>
        <v>0.011560693641618497</v>
      </c>
      <c r="H6" s="42"/>
      <c r="I6" s="42"/>
      <c r="J6" s="42"/>
      <c r="K6" s="42"/>
      <c r="L6" s="42"/>
    </row>
    <row r="7" spans="1:12" s="45" customFormat="1" ht="15">
      <c r="A7" s="42" t="s">
        <v>134</v>
      </c>
      <c r="B7" s="43">
        <v>44</v>
      </c>
      <c r="C7" s="44">
        <f t="shared" si="0"/>
        <v>0.25287356321839083</v>
      </c>
      <c r="D7" s="42"/>
      <c r="E7" s="42" t="s">
        <v>133</v>
      </c>
      <c r="F7" s="43">
        <v>30</v>
      </c>
      <c r="G7" s="44">
        <f t="shared" si="1"/>
        <v>0.17341040462427745</v>
      </c>
      <c r="H7" s="42"/>
      <c r="I7" s="42"/>
      <c r="J7" s="42"/>
      <c r="K7" s="42"/>
      <c r="L7" s="42"/>
    </row>
    <row r="8" spans="1:12" s="45" customFormat="1" ht="15">
      <c r="A8" s="42" t="s">
        <v>136</v>
      </c>
      <c r="B8" s="43">
        <v>10</v>
      </c>
      <c r="C8" s="44">
        <f t="shared" si="0"/>
        <v>0.05747126436781609</v>
      </c>
      <c r="D8" s="42"/>
      <c r="E8" s="42" t="s">
        <v>247</v>
      </c>
      <c r="F8" s="43">
        <v>37</v>
      </c>
      <c r="G8" s="44">
        <f t="shared" si="1"/>
        <v>0.2138728323699422</v>
      </c>
      <c r="H8" s="42"/>
      <c r="I8" s="42"/>
      <c r="J8" s="42"/>
      <c r="K8" s="42"/>
      <c r="L8" s="42"/>
    </row>
    <row r="9" spans="1:12" s="45" customFormat="1" ht="15">
      <c r="A9" s="39" t="s">
        <v>81</v>
      </c>
      <c r="B9" s="39">
        <v>174</v>
      </c>
      <c r="C9" s="47">
        <f t="shared" si="0"/>
        <v>1</v>
      </c>
      <c r="D9" s="42"/>
      <c r="E9" s="42" t="s">
        <v>248</v>
      </c>
      <c r="F9" s="43">
        <v>13</v>
      </c>
      <c r="G9" s="44">
        <f t="shared" si="1"/>
        <v>0.07514450867052024</v>
      </c>
      <c r="H9" s="42"/>
      <c r="I9" s="42"/>
      <c r="J9" s="42"/>
      <c r="K9" s="42"/>
      <c r="L9" s="42"/>
    </row>
    <row r="10" spans="1:12" s="45" customFormat="1" ht="15">
      <c r="A10" s="42"/>
      <c r="B10" s="42"/>
      <c r="C10" s="42"/>
      <c r="D10" s="42"/>
      <c r="E10" s="42" t="s">
        <v>135</v>
      </c>
      <c r="F10" s="43">
        <v>45</v>
      </c>
      <c r="G10" s="44">
        <f t="shared" si="1"/>
        <v>0.26011560693641617</v>
      </c>
      <c r="H10" s="42"/>
      <c r="I10" s="42"/>
      <c r="J10" s="42"/>
      <c r="K10" s="42"/>
      <c r="L10" s="42"/>
    </row>
    <row r="11" spans="1:12" s="45" customFormat="1" ht="15">
      <c r="A11" s="58" t="s">
        <v>139</v>
      </c>
      <c r="B11" s="58" t="s">
        <v>120</v>
      </c>
      <c r="C11" s="58" t="s">
        <v>121</v>
      </c>
      <c r="D11" s="42"/>
      <c r="E11" s="42" t="s">
        <v>249</v>
      </c>
      <c r="F11" s="43">
        <v>21</v>
      </c>
      <c r="G11" s="44">
        <f t="shared" si="1"/>
        <v>0.12138728323699421</v>
      </c>
      <c r="H11" s="42"/>
      <c r="I11" s="42"/>
      <c r="J11" s="42"/>
      <c r="K11" s="42"/>
      <c r="L11" s="42"/>
    </row>
    <row r="12" spans="1:12" s="45" customFormat="1" ht="15">
      <c r="A12" s="42" t="s">
        <v>141</v>
      </c>
      <c r="B12" s="43">
        <v>42</v>
      </c>
      <c r="C12" s="44">
        <f aca="true" t="shared" si="3" ref="C12:C18">B12/B$18</f>
        <v>0.2413793103448276</v>
      </c>
      <c r="D12" s="42"/>
      <c r="E12" s="39" t="s">
        <v>81</v>
      </c>
      <c r="F12" s="39">
        <v>173</v>
      </c>
      <c r="G12" s="47">
        <f t="shared" si="1"/>
        <v>1</v>
      </c>
      <c r="H12" s="42"/>
      <c r="I12" s="42"/>
      <c r="J12" s="42"/>
      <c r="K12" s="42"/>
      <c r="L12" s="42"/>
    </row>
    <row r="13" spans="1:12" s="45" customFormat="1" ht="15">
      <c r="A13" s="42" t="s">
        <v>143</v>
      </c>
      <c r="B13" s="43">
        <v>10</v>
      </c>
      <c r="C13" s="44">
        <f t="shared" si="3"/>
        <v>0.05747126436781609</v>
      </c>
      <c r="D13" s="42"/>
      <c r="E13" s="42"/>
      <c r="F13" s="42"/>
      <c r="G13" s="42"/>
      <c r="H13" s="42"/>
      <c r="I13" s="42"/>
      <c r="J13" s="42"/>
      <c r="K13" s="42"/>
      <c r="L13" s="42"/>
    </row>
    <row r="14" spans="1:12" s="45" customFormat="1" ht="15">
      <c r="A14" s="42" t="s">
        <v>145</v>
      </c>
      <c r="B14" s="43">
        <v>4</v>
      </c>
      <c r="C14" s="44">
        <f t="shared" si="3"/>
        <v>0.022988505747126436</v>
      </c>
      <c r="D14" s="42"/>
      <c r="E14" s="42"/>
      <c r="F14" s="42"/>
      <c r="G14" s="42"/>
      <c r="H14" s="42"/>
      <c r="I14" s="42"/>
      <c r="J14" s="42"/>
      <c r="K14" s="42"/>
      <c r="L14" s="42"/>
    </row>
    <row r="15" spans="1:12" s="45" customFormat="1" ht="45">
      <c r="A15" s="42" t="s">
        <v>147</v>
      </c>
      <c r="B15" s="43">
        <v>116</v>
      </c>
      <c r="C15" s="44">
        <f t="shared" si="3"/>
        <v>0.6666666666666666</v>
      </c>
      <c r="D15" s="42"/>
      <c r="E15" s="58" t="s">
        <v>137</v>
      </c>
      <c r="F15" s="58" t="s">
        <v>120</v>
      </c>
      <c r="G15" s="58" t="s">
        <v>121</v>
      </c>
      <c r="H15" s="42"/>
      <c r="I15" s="42"/>
      <c r="J15" s="42"/>
      <c r="K15" s="42"/>
      <c r="L15" s="42"/>
    </row>
    <row r="16" spans="1:12" s="45" customFormat="1" ht="15">
      <c r="A16" s="42" t="s">
        <v>250</v>
      </c>
      <c r="B16" s="43">
        <v>1</v>
      </c>
      <c r="C16" s="44">
        <f t="shared" si="3"/>
        <v>0.005747126436781609</v>
      </c>
      <c r="D16" s="42"/>
      <c r="E16" s="42" t="s">
        <v>251</v>
      </c>
      <c r="F16" s="43">
        <v>10</v>
      </c>
      <c r="G16" s="44">
        <f aca="true" t="shared" si="4" ref="G16:G24">F16/F$24</f>
        <v>0.057803468208092484</v>
      </c>
      <c r="H16" s="42"/>
      <c r="I16" s="42"/>
      <c r="J16" s="42"/>
      <c r="K16" s="42"/>
      <c r="L16" s="42"/>
    </row>
    <row r="17" spans="1:12" s="45" customFormat="1" ht="15">
      <c r="A17" s="42" t="s">
        <v>149</v>
      </c>
      <c r="B17" s="43">
        <v>1</v>
      </c>
      <c r="C17" s="44">
        <f t="shared" si="3"/>
        <v>0.005747126436781609</v>
      </c>
      <c r="D17" s="42"/>
      <c r="E17" s="42" t="s">
        <v>252</v>
      </c>
      <c r="F17" s="43">
        <v>6</v>
      </c>
      <c r="G17" s="44">
        <f t="shared" si="4"/>
        <v>0.03468208092485549</v>
      </c>
      <c r="H17" s="42"/>
      <c r="I17" s="42"/>
      <c r="J17" s="42"/>
      <c r="K17" s="42"/>
      <c r="L17" s="42"/>
    </row>
    <row r="18" spans="1:12" s="45" customFormat="1" ht="15">
      <c r="A18" s="39" t="s">
        <v>81</v>
      </c>
      <c r="B18" s="39">
        <v>174</v>
      </c>
      <c r="C18" s="47">
        <f t="shared" si="3"/>
        <v>1</v>
      </c>
      <c r="D18" s="42"/>
      <c r="E18" s="42" t="s">
        <v>138</v>
      </c>
      <c r="F18" s="43">
        <v>1</v>
      </c>
      <c r="G18" s="44">
        <f t="shared" si="4"/>
        <v>0.005780346820809248</v>
      </c>
      <c r="H18" s="42"/>
      <c r="I18" s="42"/>
      <c r="J18" s="42"/>
      <c r="K18" s="42"/>
      <c r="L18" s="42"/>
    </row>
    <row r="19" spans="1:12" s="45" customFormat="1" ht="15">
      <c r="A19" s="42"/>
      <c r="B19" s="42"/>
      <c r="C19" s="42"/>
      <c r="D19" s="42"/>
      <c r="E19" s="42" t="s">
        <v>140</v>
      </c>
      <c r="F19" s="43">
        <v>130</v>
      </c>
      <c r="G19" s="44">
        <f t="shared" si="4"/>
        <v>0.7514450867052023</v>
      </c>
      <c r="H19" s="42"/>
      <c r="I19" s="42"/>
      <c r="J19" s="42"/>
      <c r="K19" s="42"/>
      <c r="L19" s="42"/>
    </row>
    <row r="20" spans="1:12" s="45" customFormat="1" ht="15">
      <c r="A20" s="58" t="s">
        <v>152</v>
      </c>
      <c r="B20" s="58" t="s">
        <v>120</v>
      </c>
      <c r="C20" s="58" t="s">
        <v>121</v>
      </c>
      <c r="D20" s="42"/>
      <c r="E20" s="42" t="s">
        <v>142</v>
      </c>
      <c r="F20" s="43">
        <v>1</v>
      </c>
      <c r="G20" s="44">
        <f t="shared" si="4"/>
        <v>0.005780346820809248</v>
      </c>
      <c r="H20" s="42"/>
      <c r="I20" s="42"/>
      <c r="J20" s="42"/>
      <c r="K20" s="42"/>
      <c r="L20" s="42"/>
    </row>
    <row r="21" spans="1:12" s="45" customFormat="1" ht="15">
      <c r="A21" s="42" t="s">
        <v>154</v>
      </c>
      <c r="B21" s="43">
        <v>24</v>
      </c>
      <c r="C21" s="44">
        <f aca="true" t="shared" si="5" ref="C21:C30">B21/B$30</f>
        <v>0.13793103448275862</v>
      </c>
      <c r="D21" s="42"/>
      <c r="E21" s="42" t="s">
        <v>144</v>
      </c>
      <c r="F21" s="43">
        <v>16</v>
      </c>
      <c r="G21" s="44">
        <f t="shared" si="4"/>
        <v>0.09248554913294797</v>
      </c>
      <c r="H21" s="42"/>
      <c r="I21" s="42"/>
      <c r="J21" s="42"/>
      <c r="K21" s="42"/>
      <c r="L21" s="42"/>
    </row>
    <row r="22" spans="1:12" s="45" customFormat="1" ht="15">
      <c r="A22" s="42" t="s">
        <v>156</v>
      </c>
      <c r="B22" s="43">
        <v>110</v>
      </c>
      <c r="C22" s="44">
        <f t="shared" si="5"/>
        <v>0.632183908045977</v>
      </c>
      <c r="D22" s="42"/>
      <c r="E22" s="42" t="s">
        <v>148</v>
      </c>
      <c r="F22" s="43">
        <v>6</v>
      </c>
      <c r="G22" s="44">
        <f t="shared" si="4"/>
        <v>0.03468208092485549</v>
      </c>
      <c r="H22" s="42"/>
      <c r="I22" s="42"/>
      <c r="J22" s="42"/>
      <c r="K22" s="42"/>
      <c r="L22" s="42"/>
    </row>
    <row r="23" spans="1:12" s="45" customFormat="1" ht="15">
      <c r="A23" s="42" t="s">
        <v>140</v>
      </c>
      <c r="B23" s="43">
        <v>1</v>
      </c>
      <c r="C23" s="44">
        <f t="shared" si="5"/>
        <v>0.005747126436781609</v>
      </c>
      <c r="D23" s="42"/>
      <c r="E23" s="42" t="s">
        <v>151</v>
      </c>
      <c r="F23" s="43">
        <v>3</v>
      </c>
      <c r="G23" s="44">
        <f t="shared" si="4"/>
        <v>0.017341040462427744</v>
      </c>
      <c r="H23" s="42"/>
      <c r="I23" s="42"/>
      <c r="J23" s="42"/>
      <c r="K23" s="42"/>
      <c r="L23" s="42"/>
    </row>
    <row r="24" spans="1:12" s="45" customFormat="1" ht="15">
      <c r="A24" s="42" t="s">
        <v>158</v>
      </c>
      <c r="B24" s="43">
        <v>14</v>
      </c>
      <c r="C24" s="44">
        <f t="shared" si="5"/>
        <v>0.08045977011494253</v>
      </c>
      <c r="D24" s="42"/>
      <c r="E24" s="39" t="s">
        <v>81</v>
      </c>
      <c r="F24" s="39">
        <v>173</v>
      </c>
      <c r="G24" s="47">
        <f t="shared" si="4"/>
        <v>1</v>
      </c>
      <c r="H24" s="42"/>
      <c r="I24" s="42"/>
      <c r="J24" s="42"/>
      <c r="K24" s="42"/>
      <c r="L24" s="42"/>
    </row>
    <row r="25" spans="1:12" s="45" customFormat="1" ht="15">
      <c r="A25" s="42" t="s">
        <v>160</v>
      </c>
      <c r="B25" s="43">
        <v>10</v>
      </c>
      <c r="C25" s="44">
        <f t="shared" si="5"/>
        <v>0.05747126436781609</v>
      </c>
      <c r="D25" s="42"/>
      <c r="E25" s="42"/>
      <c r="F25" s="42"/>
      <c r="G25" s="42"/>
      <c r="H25" s="42"/>
      <c r="I25" s="42"/>
      <c r="J25" s="42"/>
      <c r="K25" s="42"/>
      <c r="L25" s="42"/>
    </row>
    <row r="26" spans="1:12" s="45" customFormat="1" ht="15">
      <c r="A26" s="42" t="s">
        <v>161</v>
      </c>
      <c r="B26" s="43">
        <v>1</v>
      </c>
      <c r="C26" s="44">
        <f t="shared" si="5"/>
        <v>0.005747126436781609</v>
      </c>
      <c r="D26" s="42"/>
      <c r="E26" s="42"/>
      <c r="F26" s="42"/>
      <c r="G26" s="42"/>
      <c r="H26" s="42"/>
      <c r="I26" s="42"/>
      <c r="J26" s="42"/>
      <c r="K26" s="42"/>
      <c r="L26" s="42"/>
    </row>
    <row r="27" spans="1:12" s="45" customFormat="1" ht="15">
      <c r="A27" s="42" t="s">
        <v>163</v>
      </c>
      <c r="B27" s="43">
        <v>7</v>
      </c>
      <c r="C27" s="44">
        <f t="shared" si="5"/>
        <v>0.040229885057471264</v>
      </c>
      <c r="D27" s="42"/>
      <c r="E27" s="58" t="s">
        <v>242</v>
      </c>
      <c r="F27" s="58" t="s">
        <v>120</v>
      </c>
      <c r="G27" s="58" t="s">
        <v>121</v>
      </c>
      <c r="H27" s="42"/>
      <c r="I27" s="42"/>
      <c r="J27" s="42"/>
      <c r="K27" s="42"/>
      <c r="L27" s="42"/>
    </row>
    <row r="28" spans="1:12" s="45" customFormat="1" ht="15">
      <c r="A28" s="42" t="s">
        <v>165</v>
      </c>
      <c r="B28" s="43">
        <v>3</v>
      </c>
      <c r="C28" s="44">
        <f t="shared" si="5"/>
        <v>0.017241379310344827</v>
      </c>
      <c r="D28" s="42"/>
      <c r="E28" s="42" t="s">
        <v>155</v>
      </c>
      <c r="F28" s="43">
        <v>2</v>
      </c>
      <c r="G28" s="44">
        <f aca="true" t="shared" si="6" ref="G28:G36">F28/F$36</f>
        <v>0.011560693641618497</v>
      </c>
      <c r="H28" s="42"/>
      <c r="I28" s="42"/>
      <c r="J28" s="42"/>
      <c r="K28" s="42"/>
      <c r="L28" s="42"/>
    </row>
    <row r="29" spans="1:12" s="45" customFormat="1" ht="15">
      <c r="A29" s="42" t="s">
        <v>167</v>
      </c>
      <c r="B29" s="43">
        <v>4</v>
      </c>
      <c r="C29" s="44">
        <f t="shared" si="5"/>
        <v>0.022988505747126436</v>
      </c>
      <c r="D29" s="42"/>
      <c r="E29" s="42" t="s">
        <v>157</v>
      </c>
      <c r="F29" s="43">
        <v>9</v>
      </c>
      <c r="G29" s="44">
        <f t="shared" si="6"/>
        <v>0.05202312138728324</v>
      </c>
      <c r="H29" s="42"/>
      <c r="I29" s="42"/>
      <c r="J29" s="42"/>
      <c r="K29" s="42"/>
      <c r="L29" s="42"/>
    </row>
    <row r="30" spans="1:12" s="45" customFormat="1" ht="15">
      <c r="A30" s="39" t="s">
        <v>81</v>
      </c>
      <c r="B30" s="39">
        <v>174</v>
      </c>
      <c r="C30" s="47">
        <f t="shared" si="5"/>
        <v>1</v>
      </c>
      <c r="D30" s="42"/>
      <c r="E30" s="42" t="s">
        <v>159</v>
      </c>
      <c r="F30" s="43">
        <v>14</v>
      </c>
      <c r="G30" s="44">
        <f t="shared" si="6"/>
        <v>0.08092485549132948</v>
      </c>
      <c r="H30" s="42"/>
      <c r="I30" s="42"/>
      <c r="J30" s="42"/>
      <c r="K30" s="42"/>
      <c r="L30" s="42"/>
    </row>
    <row r="31" spans="1:12" s="45" customFormat="1" ht="15">
      <c r="A31" s="42"/>
      <c r="B31" s="42"/>
      <c r="C31" s="44"/>
      <c r="D31" s="42"/>
      <c r="E31" s="42" t="s">
        <v>160</v>
      </c>
      <c r="F31" s="43">
        <v>7</v>
      </c>
      <c r="G31" s="44">
        <f t="shared" si="6"/>
        <v>0.04046242774566474</v>
      </c>
      <c r="H31" s="42"/>
      <c r="I31" s="42"/>
      <c r="J31" s="42"/>
      <c r="K31" s="42"/>
      <c r="L31" s="42"/>
    </row>
    <row r="32" spans="1:12" s="45" customFormat="1" ht="15">
      <c r="A32" s="42"/>
      <c r="B32" s="42"/>
      <c r="C32" s="42"/>
      <c r="D32" s="42"/>
      <c r="E32" s="42" t="s">
        <v>162</v>
      </c>
      <c r="F32" s="43">
        <v>22</v>
      </c>
      <c r="G32" s="44">
        <f t="shared" si="6"/>
        <v>0.12716763005780346</v>
      </c>
      <c r="H32" s="42"/>
      <c r="I32" s="42"/>
      <c r="J32" s="42"/>
      <c r="K32" s="42"/>
      <c r="L32" s="42"/>
    </row>
    <row r="33" spans="1:12" s="45" customFormat="1" ht="15">
      <c r="A33" s="42"/>
      <c r="B33" s="42"/>
      <c r="C33" s="42"/>
      <c r="D33" s="42"/>
      <c r="E33" s="42" t="s">
        <v>164</v>
      </c>
      <c r="F33" s="43">
        <v>5</v>
      </c>
      <c r="G33" s="44">
        <f t="shared" si="6"/>
        <v>0.028901734104046242</v>
      </c>
      <c r="H33" s="42"/>
      <c r="I33" s="42"/>
      <c r="J33" s="42"/>
      <c r="K33" s="42"/>
      <c r="L33" s="42"/>
    </row>
    <row r="34" spans="1:12" s="45" customFormat="1" ht="15">
      <c r="A34" s="42"/>
      <c r="B34" s="42"/>
      <c r="C34" s="42"/>
      <c r="D34" s="42"/>
      <c r="E34" s="42" t="s">
        <v>166</v>
      </c>
      <c r="F34" s="43">
        <v>37</v>
      </c>
      <c r="G34" s="44">
        <f t="shared" si="6"/>
        <v>0.2138728323699422</v>
      </c>
      <c r="H34" s="42"/>
      <c r="I34" s="42"/>
      <c r="J34" s="42"/>
      <c r="K34" s="42"/>
      <c r="L34" s="42"/>
    </row>
    <row r="35" spans="1:12" s="45" customFormat="1" ht="15">
      <c r="A35" s="42"/>
      <c r="B35" s="42"/>
      <c r="C35" s="42"/>
      <c r="D35" s="42"/>
      <c r="E35" s="42" t="s">
        <v>168</v>
      </c>
      <c r="F35" s="43">
        <v>77</v>
      </c>
      <c r="G35" s="44">
        <f t="shared" si="6"/>
        <v>0.44508670520231214</v>
      </c>
      <c r="H35" s="42"/>
      <c r="I35" s="42"/>
      <c r="J35" s="42"/>
      <c r="K35" s="42"/>
      <c r="L35" s="42"/>
    </row>
    <row r="36" spans="1:12" s="45" customFormat="1" ht="15">
      <c r="A36" s="42"/>
      <c r="B36" s="42"/>
      <c r="C36" s="42"/>
      <c r="D36" s="42"/>
      <c r="E36" s="39" t="s">
        <v>81</v>
      </c>
      <c r="F36" s="39">
        <v>173</v>
      </c>
      <c r="G36" s="47">
        <f t="shared" si="6"/>
        <v>1</v>
      </c>
      <c r="H36" s="42"/>
      <c r="I36" s="42"/>
      <c r="J36" s="42"/>
      <c r="K36" s="42"/>
      <c r="L36" s="42"/>
    </row>
  </sheetData>
  <sheetProtection selectLockedCells="1" selectUnlockedCells="1"/>
  <mergeCells count="1">
    <mergeCell ref="A1:L1"/>
  </mergeCells>
  <printOptions/>
  <pageMargins left="0.5118055555555555" right="0.5118055555555555" top="0.7875" bottom="0.78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IV25"/>
  <sheetViews>
    <sheetView workbookViewId="0" topLeftCell="D10">
      <selection activeCell="E3" sqref="E3"/>
    </sheetView>
  </sheetViews>
  <sheetFormatPr defaultColWidth="9.140625" defaultRowHeight="15"/>
  <cols>
    <col min="1" max="1" width="51.140625" style="37" customWidth="1"/>
    <col min="2" max="2" width="9.140625" style="37" customWidth="1"/>
    <col min="3" max="3" width="20.8515625" style="37" customWidth="1"/>
    <col min="4" max="4" width="9.140625" style="37" customWidth="1"/>
    <col min="5" max="5" width="58.57421875" style="37" customWidth="1"/>
    <col min="6" max="6" width="9.140625" style="37" customWidth="1"/>
    <col min="7" max="7" width="20.8515625" style="37" customWidth="1"/>
    <col min="8" max="8" width="9.140625" style="37" customWidth="1"/>
    <col min="9" max="9" width="10.7109375" style="37" customWidth="1"/>
    <col min="10" max="10" width="19.00390625" style="37" customWidth="1"/>
    <col min="11" max="11" width="20.8515625" style="37" customWidth="1"/>
    <col min="12" max="12" width="15.00390625" style="37" customWidth="1"/>
    <col min="13" max="16384" width="9.140625" style="37" customWidth="1"/>
  </cols>
  <sheetData>
    <row r="1" spans="1:256" ht="18">
      <c r="A1" s="27" t="s">
        <v>22</v>
      </c>
      <c r="B1" s="27"/>
      <c r="C1" s="27"/>
      <c r="D1" s="27"/>
      <c r="E1" s="27"/>
      <c r="F1" s="27"/>
      <c r="G1" s="27"/>
      <c r="H1" s="27"/>
      <c r="I1" s="27"/>
      <c r="J1" s="27"/>
      <c r="K1" s="27"/>
      <c r="L1" s="2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2" s="45" customFormat="1" ht="45.75">
      <c r="A2" s="58" t="s">
        <v>119</v>
      </c>
      <c r="B2" s="58" t="s">
        <v>120</v>
      </c>
      <c r="C2" s="58" t="s">
        <v>121</v>
      </c>
      <c r="D2" s="42"/>
      <c r="E2" s="58" t="s">
        <v>122</v>
      </c>
      <c r="F2" s="58" t="s">
        <v>120</v>
      </c>
      <c r="G2" s="58" t="s">
        <v>121</v>
      </c>
      <c r="H2" s="42"/>
      <c r="I2" s="58" t="s">
        <v>123</v>
      </c>
      <c r="J2" s="58" t="s">
        <v>124</v>
      </c>
      <c r="K2" s="58" t="s">
        <v>121</v>
      </c>
      <c r="L2" s="58" t="s">
        <v>125</v>
      </c>
    </row>
    <row r="3" spans="1:12" s="45" customFormat="1" ht="15">
      <c r="A3" s="42" t="s">
        <v>129</v>
      </c>
      <c r="B3" s="43">
        <v>83</v>
      </c>
      <c r="C3" s="44">
        <f aca="true" t="shared" si="0" ref="C3:C6">B3/B$6</f>
        <v>0.8556701030927835</v>
      </c>
      <c r="D3" s="42"/>
      <c r="E3" s="42" t="s">
        <v>127</v>
      </c>
      <c r="F3" s="43">
        <v>16</v>
      </c>
      <c r="G3" s="44">
        <f aca="true" t="shared" si="1" ref="G3:G7">F3/F$7</f>
        <v>0.16494845360824742</v>
      </c>
      <c r="H3" s="42"/>
      <c r="I3" s="42" t="s">
        <v>128</v>
      </c>
      <c r="J3" s="43">
        <v>41</v>
      </c>
      <c r="K3" s="44">
        <f aca="true" t="shared" si="2" ref="K3:K5">J3/J$5</f>
        <v>0.422680412371134</v>
      </c>
      <c r="L3" s="50">
        <v>40.67457400601404</v>
      </c>
    </row>
    <row r="4" spans="1:12" s="45" customFormat="1" ht="15">
      <c r="A4" s="42" t="s">
        <v>134</v>
      </c>
      <c r="B4" s="43">
        <v>10</v>
      </c>
      <c r="C4" s="44">
        <f t="shared" si="0"/>
        <v>0.10309278350515463</v>
      </c>
      <c r="D4" s="42"/>
      <c r="E4" s="42" t="s">
        <v>130</v>
      </c>
      <c r="F4" s="43">
        <v>19</v>
      </c>
      <c r="G4" s="44">
        <f t="shared" si="1"/>
        <v>0.1958762886597938</v>
      </c>
      <c r="H4" s="42"/>
      <c r="I4" s="42" t="s">
        <v>131</v>
      </c>
      <c r="J4" s="43">
        <v>56</v>
      </c>
      <c r="K4" s="44">
        <f t="shared" si="2"/>
        <v>0.5773195876288659</v>
      </c>
      <c r="L4" s="50">
        <v>32.76311154598825</v>
      </c>
    </row>
    <row r="5" spans="1:12" s="45" customFormat="1" ht="15">
      <c r="A5" s="42" t="s">
        <v>136</v>
      </c>
      <c r="B5" s="43">
        <v>4</v>
      </c>
      <c r="C5" s="44">
        <f t="shared" si="0"/>
        <v>0.041237113402061855</v>
      </c>
      <c r="D5" s="42"/>
      <c r="E5" s="42" t="s">
        <v>133</v>
      </c>
      <c r="F5" s="43">
        <v>25</v>
      </c>
      <c r="G5" s="44">
        <f t="shared" si="1"/>
        <v>0.25773195876288657</v>
      </c>
      <c r="H5" s="42"/>
      <c r="I5" s="39" t="s">
        <v>81</v>
      </c>
      <c r="J5" s="46">
        <v>97</v>
      </c>
      <c r="K5" s="47">
        <f t="shared" si="2"/>
        <v>1</v>
      </c>
      <c r="L5" s="39">
        <v>36.1071317610507</v>
      </c>
    </row>
    <row r="6" spans="1:12" s="45" customFormat="1" ht="15">
      <c r="A6" s="39" t="s">
        <v>81</v>
      </c>
      <c r="B6" s="46">
        <v>97</v>
      </c>
      <c r="C6" s="47">
        <f t="shared" si="0"/>
        <v>1</v>
      </c>
      <c r="D6" s="42"/>
      <c r="E6" s="42" t="s">
        <v>135</v>
      </c>
      <c r="F6" s="43">
        <v>37</v>
      </c>
      <c r="G6" s="44">
        <f t="shared" si="1"/>
        <v>0.38144329896907214</v>
      </c>
      <c r="H6" s="42"/>
      <c r="I6" s="42"/>
      <c r="J6" s="42"/>
      <c r="K6" s="42"/>
      <c r="L6" s="42"/>
    </row>
    <row r="7" spans="1:12" s="45" customFormat="1" ht="15">
      <c r="A7" s="42"/>
      <c r="B7" s="42"/>
      <c r="C7" s="44"/>
      <c r="D7" s="42"/>
      <c r="E7" s="39" t="s">
        <v>81</v>
      </c>
      <c r="F7" s="46">
        <v>97</v>
      </c>
      <c r="G7" s="47">
        <f t="shared" si="1"/>
        <v>1</v>
      </c>
      <c r="H7" s="42"/>
      <c r="I7" s="42"/>
      <c r="J7" s="42"/>
      <c r="K7" s="42"/>
      <c r="L7" s="42"/>
    </row>
    <row r="8" spans="1:12" s="45" customFormat="1" ht="15">
      <c r="A8" s="58" t="s">
        <v>139</v>
      </c>
      <c r="B8" s="58" t="s">
        <v>120</v>
      </c>
      <c r="C8" s="58" t="s">
        <v>121</v>
      </c>
      <c r="D8" s="42"/>
      <c r="E8" s="42"/>
      <c r="F8" s="42"/>
      <c r="G8" s="42"/>
      <c r="H8" s="42"/>
      <c r="I8" s="42"/>
      <c r="J8" s="42"/>
      <c r="K8" s="42"/>
      <c r="L8" s="42"/>
    </row>
    <row r="9" spans="1:12" s="45" customFormat="1" ht="45">
      <c r="A9" s="42" t="s">
        <v>141</v>
      </c>
      <c r="B9" s="43">
        <v>45</v>
      </c>
      <c r="C9" s="44">
        <f aca="true" t="shared" si="3" ref="C9:C13">B9/B$13</f>
        <v>0.4639175257731959</v>
      </c>
      <c r="D9" s="42"/>
      <c r="E9" s="58" t="s">
        <v>137</v>
      </c>
      <c r="F9" s="58" t="s">
        <v>120</v>
      </c>
      <c r="G9" s="58" t="s">
        <v>121</v>
      </c>
      <c r="H9" s="42"/>
      <c r="I9" s="42"/>
      <c r="J9" s="42"/>
      <c r="K9" s="42"/>
      <c r="L9" s="42"/>
    </row>
    <row r="10" spans="1:12" s="45" customFormat="1" ht="15">
      <c r="A10" s="42" t="s">
        <v>145</v>
      </c>
      <c r="B10" s="43">
        <v>3</v>
      </c>
      <c r="C10" s="44">
        <f t="shared" si="3"/>
        <v>0.030927835051546393</v>
      </c>
      <c r="D10" s="42"/>
      <c r="E10" s="42" t="s">
        <v>140</v>
      </c>
      <c r="F10" s="43">
        <v>86</v>
      </c>
      <c r="G10" s="44">
        <f aca="true" t="shared" si="4" ref="G10:G14">F10/F$14</f>
        <v>0.8865979381443299</v>
      </c>
      <c r="H10" s="42"/>
      <c r="I10" s="42"/>
      <c r="J10" s="42"/>
      <c r="K10" s="42"/>
      <c r="L10" s="42"/>
    </row>
    <row r="11" spans="1:12" s="45" customFormat="1" ht="15">
      <c r="A11" s="42" t="s">
        <v>147</v>
      </c>
      <c r="B11" s="43">
        <v>46</v>
      </c>
      <c r="C11" s="44">
        <f t="shared" si="3"/>
        <v>0.4742268041237113</v>
      </c>
      <c r="D11" s="42"/>
      <c r="E11" s="42" t="s">
        <v>144</v>
      </c>
      <c r="F11" s="43">
        <v>4</v>
      </c>
      <c r="G11" s="44">
        <f t="shared" si="4"/>
        <v>0.041237113402061855</v>
      </c>
      <c r="H11" s="42"/>
      <c r="I11" s="42"/>
      <c r="J11" s="42"/>
      <c r="K11" s="42"/>
      <c r="L11" s="42"/>
    </row>
    <row r="12" spans="1:12" s="45" customFormat="1" ht="15">
      <c r="A12" s="42" t="s">
        <v>149</v>
      </c>
      <c r="B12" s="43">
        <v>3</v>
      </c>
      <c r="C12" s="44">
        <f t="shared" si="3"/>
        <v>0.030927835051546393</v>
      </c>
      <c r="D12" s="42"/>
      <c r="E12" s="42" t="s">
        <v>148</v>
      </c>
      <c r="F12" s="43">
        <v>4</v>
      </c>
      <c r="G12" s="44">
        <f t="shared" si="4"/>
        <v>0.041237113402061855</v>
      </c>
      <c r="H12" s="42"/>
      <c r="I12" s="42"/>
      <c r="J12" s="42"/>
      <c r="K12" s="42"/>
      <c r="L12" s="42"/>
    </row>
    <row r="13" spans="1:12" s="45" customFormat="1" ht="15">
      <c r="A13" s="39" t="s">
        <v>81</v>
      </c>
      <c r="B13" s="46">
        <v>97</v>
      </c>
      <c r="C13" s="47">
        <f t="shared" si="3"/>
        <v>1</v>
      </c>
      <c r="D13" s="42"/>
      <c r="E13" s="42" t="s">
        <v>151</v>
      </c>
      <c r="F13" s="43">
        <v>3</v>
      </c>
      <c r="G13" s="44">
        <f t="shared" si="4"/>
        <v>0.030927835051546393</v>
      </c>
      <c r="H13" s="42"/>
      <c r="I13" s="42"/>
      <c r="J13" s="42"/>
      <c r="K13" s="42"/>
      <c r="L13" s="42"/>
    </row>
    <row r="14" spans="1:12" s="45" customFormat="1" ht="15">
      <c r="A14" s="42"/>
      <c r="B14" s="42"/>
      <c r="C14" s="42"/>
      <c r="D14" s="42"/>
      <c r="E14" s="39" t="s">
        <v>81</v>
      </c>
      <c r="F14" s="46">
        <v>97</v>
      </c>
      <c r="G14" s="47">
        <f t="shared" si="4"/>
        <v>1</v>
      </c>
      <c r="H14" s="42"/>
      <c r="I14" s="42"/>
      <c r="J14" s="42"/>
      <c r="K14" s="42"/>
      <c r="L14" s="42"/>
    </row>
    <row r="15" spans="1:12" s="45" customFormat="1" ht="15">
      <c r="A15" s="58" t="s">
        <v>152</v>
      </c>
      <c r="B15" s="58" t="s">
        <v>120</v>
      </c>
      <c r="C15" s="58" t="s">
        <v>121</v>
      </c>
      <c r="D15" s="42"/>
      <c r="E15" s="42"/>
      <c r="F15" s="42"/>
      <c r="G15" s="42"/>
      <c r="H15" s="42"/>
      <c r="I15" s="42"/>
      <c r="J15" s="42"/>
      <c r="K15" s="42"/>
      <c r="L15" s="42"/>
    </row>
    <row r="16" spans="1:12" s="45" customFormat="1" ht="15">
      <c r="A16" s="42" t="s">
        <v>154</v>
      </c>
      <c r="B16" s="43">
        <v>17</v>
      </c>
      <c r="C16" s="44">
        <f aca="true" t="shared" si="5" ref="C16:C25">B16/B$25</f>
        <v>0.17525773195876287</v>
      </c>
      <c r="D16" s="42"/>
      <c r="E16" s="58" t="s">
        <v>242</v>
      </c>
      <c r="F16" s="58" t="s">
        <v>120</v>
      </c>
      <c r="G16" s="58" t="s">
        <v>121</v>
      </c>
      <c r="H16" s="42"/>
      <c r="I16" s="42"/>
      <c r="J16" s="42"/>
      <c r="K16" s="42"/>
      <c r="L16" s="42"/>
    </row>
    <row r="17" spans="1:12" s="45" customFormat="1" ht="15">
      <c r="A17" s="42" t="s">
        <v>156</v>
      </c>
      <c r="B17" s="43">
        <v>16</v>
      </c>
      <c r="C17" s="44">
        <f t="shared" si="5"/>
        <v>0.16494845360824742</v>
      </c>
      <c r="D17" s="42"/>
      <c r="E17" s="42" t="s">
        <v>155</v>
      </c>
      <c r="F17" s="43">
        <v>18</v>
      </c>
      <c r="G17" s="44">
        <f aca="true" t="shared" si="6" ref="G17:G25">F17/F$25</f>
        <v>0.18556701030927836</v>
      </c>
      <c r="H17" s="42"/>
      <c r="I17" s="42"/>
      <c r="J17" s="42"/>
      <c r="K17" s="42"/>
      <c r="L17" s="42"/>
    </row>
    <row r="18" spans="1:12" s="45" customFormat="1" ht="15">
      <c r="A18" s="42" t="s">
        <v>158</v>
      </c>
      <c r="B18" s="43">
        <v>14</v>
      </c>
      <c r="C18" s="44">
        <f t="shared" si="5"/>
        <v>0.14432989690721648</v>
      </c>
      <c r="D18" s="42"/>
      <c r="E18" s="42" t="s">
        <v>157</v>
      </c>
      <c r="F18" s="43">
        <v>10</v>
      </c>
      <c r="G18" s="44">
        <f t="shared" si="6"/>
        <v>0.10309278350515463</v>
      </c>
      <c r="H18" s="42"/>
      <c r="I18" s="42"/>
      <c r="J18" s="42"/>
      <c r="K18" s="42"/>
      <c r="L18" s="42"/>
    </row>
    <row r="19" spans="1:12" s="45" customFormat="1" ht="15">
      <c r="A19" s="42" t="s">
        <v>160</v>
      </c>
      <c r="B19" s="43">
        <v>7</v>
      </c>
      <c r="C19" s="44">
        <f t="shared" si="5"/>
        <v>0.07216494845360824</v>
      </c>
      <c r="D19" s="42"/>
      <c r="E19" s="42" t="s">
        <v>159</v>
      </c>
      <c r="F19" s="43">
        <v>2</v>
      </c>
      <c r="G19" s="44">
        <f t="shared" si="6"/>
        <v>0.020618556701030927</v>
      </c>
      <c r="H19" s="42"/>
      <c r="I19" s="42"/>
      <c r="J19" s="42"/>
      <c r="K19" s="42"/>
      <c r="L19" s="42"/>
    </row>
    <row r="20" spans="1:12" s="45" customFormat="1" ht="15">
      <c r="A20" s="42" t="s">
        <v>161</v>
      </c>
      <c r="B20" s="43">
        <v>1</v>
      </c>
      <c r="C20" s="44">
        <f t="shared" si="5"/>
        <v>0.010309278350515464</v>
      </c>
      <c r="D20" s="42"/>
      <c r="E20" s="42" t="s">
        <v>160</v>
      </c>
      <c r="F20" s="43">
        <v>5</v>
      </c>
      <c r="G20" s="44">
        <f t="shared" si="6"/>
        <v>0.05154639175257732</v>
      </c>
      <c r="H20" s="42"/>
      <c r="I20" s="42"/>
      <c r="J20" s="42"/>
      <c r="K20" s="42"/>
      <c r="L20" s="42"/>
    </row>
    <row r="21" spans="1:12" s="45" customFormat="1" ht="15">
      <c r="A21" s="42" t="s">
        <v>163</v>
      </c>
      <c r="B21" s="43">
        <v>1</v>
      </c>
      <c r="C21" s="44">
        <f t="shared" si="5"/>
        <v>0.010309278350515464</v>
      </c>
      <c r="D21" s="42"/>
      <c r="E21" s="42" t="s">
        <v>162</v>
      </c>
      <c r="F21" s="43">
        <v>8</v>
      </c>
      <c r="G21" s="44">
        <f t="shared" si="6"/>
        <v>0.08247422680412371</v>
      </c>
      <c r="H21" s="42"/>
      <c r="I21" s="42"/>
      <c r="J21" s="42"/>
      <c r="K21" s="42"/>
      <c r="L21" s="42"/>
    </row>
    <row r="22" spans="1:12" s="45" customFormat="1" ht="15">
      <c r="A22" s="42" t="s">
        <v>165</v>
      </c>
      <c r="B22" s="43">
        <v>5</v>
      </c>
      <c r="C22" s="44">
        <f t="shared" si="5"/>
        <v>0.05154639175257732</v>
      </c>
      <c r="D22" s="42"/>
      <c r="E22" s="42" t="s">
        <v>164</v>
      </c>
      <c r="F22" s="43">
        <v>3</v>
      </c>
      <c r="G22" s="44">
        <f t="shared" si="6"/>
        <v>0.030927835051546393</v>
      </c>
      <c r="H22" s="42"/>
      <c r="I22" s="42"/>
      <c r="J22" s="42"/>
      <c r="K22" s="42"/>
      <c r="L22" s="42"/>
    </row>
    <row r="23" spans="1:12" s="45" customFormat="1" ht="15">
      <c r="A23" s="42" t="s">
        <v>167</v>
      </c>
      <c r="B23" s="43">
        <v>1</v>
      </c>
      <c r="C23" s="44">
        <f t="shared" si="5"/>
        <v>0.010309278350515464</v>
      </c>
      <c r="D23" s="42"/>
      <c r="E23" s="42" t="s">
        <v>166</v>
      </c>
      <c r="F23" s="43">
        <v>7</v>
      </c>
      <c r="G23" s="44">
        <f t="shared" si="6"/>
        <v>0.07216494845360824</v>
      </c>
      <c r="H23" s="42"/>
      <c r="I23" s="42"/>
      <c r="J23" s="42"/>
      <c r="K23" s="42"/>
      <c r="L23" s="42"/>
    </row>
    <row r="24" spans="1:12" s="45" customFormat="1" ht="15">
      <c r="A24" s="42" t="s">
        <v>169</v>
      </c>
      <c r="B24" s="43">
        <v>35</v>
      </c>
      <c r="C24" s="44">
        <f t="shared" si="5"/>
        <v>0.36082474226804123</v>
      </c>
      <c r="D24" s="42"/>
      <c r="E24" s="42" t="s">
        <v>168</v>
      </c>
      <c r="F24" s="43">
        <v>44</v>
      </c>
      <c r="G24" s="44">
        <f t="shared" si="6"/>
        <v>0.4536082474226804</v>
      </c>
      <c r="H24" s="42"/>
      <c r="I24" s="42"/>
      <c r="J24" s="42"/>
      <c r="K24" s="42"/>
      <c r="L24" s="42"/>
    </row>
    <row r="25" spans="1:12" s="45" customFormat="1" ht="15">
      <c r="A25" s="39" t="s">
        <v>81</v>
      </c>
      <c r="B25" s="46">
        <v>97</v>
      </c>
      <c r="C25" s="47">
        <f t="shared" si="5"/>
        <v>1</v>
      </c>
      <c r="D25" s="42"/>
      <c r="E25" s="39" t="s">
        <v>81</v>
      </c>
      <c r="F25" s="46">
        <v>97</v>
      </c>
      <c r="G25" s="47">
        <f t="shared" si="6"/>
        <v>1</v>
      </c>
      <c r="H25" s="42"/>
      <c r="I25" s="42"/>
      <c r="J25" s="42"/>
      <c r="K25" s="42"/>
      <c r="L25" s="42"/>
    </row>
  </sheetData>
  <sheetProtection selectLockedCells="1" selectUnlockedCells="1"/>
  <mergeCells count="1">
    <mergeCell ref="A1:L1"/>
  </mergeCells>
  <printOptions/>
  <pageMargins left="0.5118055555555555" right="0.5118055555555555" top="0.7875" bottom="0.78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T1"/>
  <sheetViews>
    <sheetView workbookViewId="0" topLeftCell="A1">
      <selection activeCell="A1" sqref="A1"/>
    </sheetView>
  </sheetViews>
  <sheetFormatPr defaultColWidth="9.140625" defaultRowHeight="15"/>
  <cols>
    <col min="1" max="1" width="13.57421875" style="0" customWidth="1"/>
    <col min="20" max="20" width="10.140625" style="0" customWidth="1"/>
  </cols>
  <sheetData>
    <row r="1" spans="1:20" ht="15" customHeight="1">
      <c r="A1" s="7" t="s">
        <v>253</v>
      </c>
      <c r="B1" s="7"/>
      <c r="C1" s="7"/>
      <c r="D1" s="7"/>
      <c r="E1" s="7"/>
      <c r="F1" s="7"/>
      <c r="G1" s="7"/>
      <c r="H1" s="7"/>
      <c r="I1" s="7"/>
      <c r="J1" s="7"/>
      <c r="K1" s="7"/>
      <c r="L1" s="7"/>
      <c r="M1" s="7"/>
      <c r="N1" s="7"/>
      <c r="O1" s="7"/>
      <c r="P1" s="7"/>
      <c r="Q1" s="7"/>
      <c r="R1" s="7"/>
      <c r="S1" s="7"/>
      <c r="T1" s="7"/>
    </row>
  </sheetData>
  <sheetProtection selectLockedCells="1" selectUnlockedCells="1"/>
  <mergeCells count="1">
    <mergeCell ref="A1:T25"/>
  </mergeCells>
  <printOptions/>
  <pageMargins left="0.5118055555555555" right="0.5118055555555555" top="0.7875" bottom="0.78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G24"/>
  <sheetViews>
    <sheetView workbookViewId="0" topLeftCell="A4">
      <selection activeCell="A1" sqref="A1"/>
    </sheetView>
  </sheetViews>
  <sheetFormatPr defaultColWidth="9.140625" defaultRowHeight="15"/>
  <cols>
    <col min="1" max="1" width="24.57421875" style="0" customWidth="1"/>
    <col min="3" max="3" width="19.57421875" style="0" customWidth="1"/>
  </cols>
  <sheetData>
    <row r="1" spans="1:3" ht="18">
      <c r="A1" s="54" t="s">
        <v>24</v>
      </c>
      <c r="B1" s="54"/>
      <c r="C1" s="54"/>
    </row>
    <row r="2" spans="1:3" ht="15.75">
      <c r="A2" s="10" t="s">
        <v>58</v>
      </c>
      <c r="B2" s="10" t="s">
        <v>254</v>
      </c>
      <c r="C2" s="10" t="s">
        <v>121</v>
      </c>
    </row>
    <row r="3" spans="1:3" ht="15">
      <c r="A3" s="12" t="s">
        <v>60</v>
      </c>
      <c r="B3">
        <v>60</v>
      </c>
      <c r="C3" s="44">
        <f aca="true" t="shared" si="0" ref="C3:C24">B3/B$24</f>
        <v>0.05708848715509039</v>
      </c>
    </row>
    <row r="4" spans="1:3" ht="15">
      <c r="A4" s="12" t="s">
        <v>61</v>
      </c>
      <c r="B4">
        <v>13</v>
      </c>
      <c r="C4" s="44">
        <f t="shared" si="0"/>
        <v>0.012369172216936251</v>
      </c>
    </row>
    <row r="5" spans="1:3" ht="15">
      <c r="A5" s="12" t="s">
        <v>62</v>
      </c>
      <c r="B5">
        <v>33</v>
      </c>
      <c r="C5" s="44">
        <f t="shared" si="0"/>
        <v>0.03139866793529972</v>
      </c>
    </row>
    <row r="6" spans="1:3" ht="15">
      <c r="A6" s="12" t="s">
        <v>64</v>
      </c>
      <c r="B6">
        <v>57</v>
      </c>
      <c r="C6" s="44">
        <f t="shared" si="0"/>
        <v>0.05423406279733587</v>
      </c>
    </row>
    <row r="7" spans="1:3" ht="15">
      <c r="A7" s="12" t="s">
        <v>65</v>
      </c>
      <c r="B7">
        <v>34</v>
      </c>
      <c r="C7" s="44">
        <f t="shared" si="0"/>
        <v>0.03235014272121789</v>
      </c>
    </row>
    <row r="8" spans="1:3" ht="15">
      <c r="A8" s="12" t="s">
        <v>66</v>
      </c>
      <c r="B8">
        <v>340</v>
      </c>
      <c r="C8" s="44">
        <f t="shared" si="0"/>
        <v>0.3235014272121789</v>
      </c>
    </row>
    <row r="9" spans="1:3" ht="15">
      <c r="A9" s="12" t="s">
        <v>67</v>
      </c>
      <c r="B9">
        <v>66</v>
      </c>
      <c r="C9" s="44">
        <f t="shared" si="0"/>
        <v>0.06279733587059944</v>
      </c>
    </row>
    <row r="10" spans="1:3" ht="15">
      <c r="A10" s="12" t="s">
        <v>68</v>
      </c>
      <c r="B10">
        <v>18</v>
      </c>
      <c r="C10" s="44">
        <f t="shared" si="0"/>
        <v>0.017126546146527116</v>
      </c>
    </row>
    <row r="11" spans="1:3" ht="15">
      <c r="A11" s="12" t="s">
        <v>69</v>
      </c>
      <c r="B11">
        <v>36</v>
      </c>
      <c r="C11" s="44">
        <f t="shared" si="0"/>
        <v>0.03425309229305423</v>
      </c>
    </row>
    <row r="12" spans="1:3" ht="15">
      <c r="A12" s="12" t="s">
        <v>70</v>
      </c>
      <c r="B12">
        <v>24</v>
      </c>
      <c r="C12" s="44">
        <f t="shared" si="0"/>
        <v>0.022835394862036156</v>
      </c>
    </row>
    <row r="13" spans="1:3" ht="15">
      <c r="A13" s="12" t="s">
        <v>71</v>
      </c>
      <c r="B13">
        <v>53</v>
      </c>
      <c r="C13" s="44">
        <f t="shared" si="0"/>
        <v>0.05042816365366318</v>
      </c>
    </row>
    <row r="14" spans="1:3" ht="15">
      <c r="A14" s="12" t="s">
        <v>72</v>
      </c>
      <c r="B14">
        <v>37</v>
      </c>
      <c r="C14" s="44">
        <f t="shared" si="0"/>
        <v>0.035204567078972404</v>
      </c>
    </row>
    <row r="15" spans="1:3" ht="15">
      <c r="A15" s="12" t="s">
        <v>73</v>
      </c>
      <c r="B15">
        <v>77</v>
      </c>
      <c r="C15" s="44">
        <f t="shared" si="0"/>
        <v>0.07326355851569934</v>
      </c>
    </row>
    <row r="16" spans="1:3" ht="15">
      <c r="A16" s="12" t="s">
        <v>74</v>
      </c>
      <c r="B16">
        <v>28</v>
      </c>
      <c r="C16" s="44">
        <f t="shared" si="0"/>
        <v>0.02664129400570885</v>
      </c>
    </row>
    <row r="17" spans="1:3" ht="15">
      <c r="A17" s="12" t="s">
        <v>75</v>
      </c>
      <c r="B17">
        <v>21</v>
      </c>
      <c r="C17" s="44">
        <f t="shared" si="0"/>
        <v>0.019980970504281638</v>
      </c>
    </row>
    <row r="18" spans="1:3" ht="15">
      <c r="A18" s="12" t="s">
        <v>76</v>
      </c>
      <c r="B18">
        <v>1</v>
      </c>
      <c r="C18" s="44">
        <f t="shared" si="0"/>
        <v>0.0009514747859181732</v>
      </c>
    </row>
    <row r="19" spans="1:3" ht="15">
      <c r="A19" s="12" t="s">
        <v>77</v>
      </c>
      <c r="B19">
        <v>101</v>
      </c>
      <c r="C19" s="44">
        <f t="shared" si="0"/>
        <v>0.0960989533777355</v>
      </c>
    </row>
    <row r="20" spans="1:3" ht="15">
      <c r="A20" s="12" t="s">
        <v>78</v>
      </c>
      <c r="B20">
        <v>25</v>
      </c>
      <c r="C20" s="44">
        <f t="shared" si="0"/>
        <v>0.023786869647954328</v>
      </c>
    </row>
    <row r="21" spans="1:3" ht="15">
      <c r="A21" s="12" t="s">
        <v>255</v>
      </c>
      <c r="B21">
        <v>1</v>
      </c>
      <c r="C21" s="44">
        <f t="shared" si="0"/>
        <v>0.0009514747859181732</v>
      </c>
    </row>
    <row r="22" spans="1:7" ht="15">
      <c r="A22" s="12" t="s">
        <v>79</v>
      </c>
      <c r="B22">
        <v>13</v>
      </c>
      <c r="C22" s="44">
        <f t="shared" si="0"/>
        <v>0.012369172216936251</v>
      </c>
      <c r="G22" s="44"/>
    </row>
    <row r="23" spans="1:3" ht="15">
      <c r="A23" s="12" t="s">
        <v>80</v>
      </c>
      <c r="B23">
        <v>13</v>
      </c>
      <c r="C23" s="44">
        <f t="shared" si="0"/>
        <v>0.012369172216936251</v>
      </c>
    </row>
    <row r="24" spans="1:3" ht="15">
      <c r="A24" s="10" t="s">
        <v>120</v>
      </c>
      <c r="B24" s="10">
        <v>1051</v>
      </c>
      <c r="C24" s="61">
        <f t="shared" si="0"/>
        <v>1</v>
      </c>
    </row>
  </sheetData>
  <sheetProtection selectLockedCells="1" selectUnlockedCells="1"/>
  <mergeCells count="1">
    <mergeCell ref="A1:C1"/>
  </mergeCells>
  <printOptions/>
  <pageMargins left="0.5118055555555555" right="0.5118055555555555" top="0.7875" bottom="0.78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C11"/>
  <sheetViews>
    <sheetView workbookViewId="0" topLeftCell="A1">
      <selection activeCell="A1" sqref="A1"/>
    </sheetView>
  </sheetViews>
  <sheetFormatPr defaultColWidth="9.140625" defaultRowHeight="15"/>
  <cols>
    <col min="1" max="1" width="24.57421875" style="0" customWidth="1"/>
    <col min="2" max="2" width="18.8515625" style="0" customWidth="1"/>
    <col min="3" max="3" width="19.57421875" style="0" customWidth="1"/>
  </cols>
  <sheetData>
    <row r="1" spans="1:3" ht="18">
      <c r="A1" s="54" t="s">
        <v>25</v>
      </c>
      <c r="B1" s="54"/>
      <c r="C1" s="54"/>
    </row>
    <row r="2" spans="1:3" ht="15.75">
      <c r="A2" s="10" t="s">
        <v>256</v>
      </c>
      <c r="B2" s="10" t="s">
        <v>254</v>
      </c>
      <c r="C2" s="10" t="s">
        <v>121</v>
      </c>
    </row>
    <row r="3" spans="1:3" ht="15">
      <c r="A3" s="12" t="s">
        <v>257</v>
      </c>
      <c r="B3" s="13">
        <v>221</v>
      </c>
      <c r="C3" s="44">
        <f aca="true" t="shared" si="0" ref="C3:C9">B3/B$9</f>
        <v>0.22166499498495487</v>
      </c>
    </row>
    <row r="4" spans="1:3" ht="15">
      <c r="A4" s="12" t="s">
        <v>258</v>
      </c>
      <c r="B4" s="13">
        <v>184</v>
      </c>
      <c r="C4" s="44">
        <f t="shared" si="0"/>
        <v>0.18455366098294884</v>
      </c>
    </row>
    <row r="5" spans="1:3" ht="15">
      <c r="A5" s="12" t="s">
        <v>259</v>
      </c>
      <c r="B5" s="13">
        <v>98</v>
      </c>
      <c r="C5" s="44">
        <f t="shared" si="0"/>
        <v>0.09829488465396188</v>
      </c>
    </row>
    <row r="6" spans="1:3" ht="15">
      <c r="A6" s="12" t="s">
        <v>260</v>
      </c>
      <c r="B6" s="13">
        <v>474</v>
      </c>
      <c r="C6" s="44">
        <f t="shared" si="0"/>
        <v>0.4754262788365095</v>
      </c>
    </row>
    <row r="7" spans="1:3" ht="15">
      <c r="A7" s="12" t="s">
        <v>261</v>
      </c>
      <c r="B7" s="13">
        <v>1</v>
      </c>
      <c r="C7" s="44">
        <f t="shared" si="0"/>
        <v>0.0010030090270812437</v>
      </c>
    </row>
    <row r="8" spans="1:3" ht="15">
      <c r="A8" s="12" t="s">
        <v>262</v>
      </c>
      <c r="B8" s="13">
        <v>19</v>
      </c>
      <c r="C8" s="44">
        <f t="shared" si="0"/>
        <v>0.01905717151454363</v>
      </c>
    </row>
    <row r="9" spans="1:3" ht="15">
      <c r="A9" s="62" t="s">
        <v>263</v>
      </c>
      <c r="B9" s="63">
        <v>997</v>
      </c>
      <c r="C9" s="64">
        <f t="shared" si="0"/>
        <v>1</v>
      </c>
    </row>
    <row r="11" ht="15">
      <c r="A11" s="12" t="s">
        <v>264</v>
      </c>
    </row>
  </sheetData>
  <sheetProtection selectLockedCells="1" selectUnlockedCells="1"/>
  <mergeCells count="1">
    <mergeCell ref="A1:C1"/>
  </mergeCells>
  <printOptions/>
  <pageMargins left="0.5118055555555555" right="0.5118055555555555" top="0.7875" bottom="0.78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10"/>
  <sheetViews>
    <sheetView workbookViewId="0" topLeftCell="A1">
      <selection activeCell="A1" sqref="A1"/>
    </sheetView>
  </sheetViews>
  <sheetFormatPr defaultColWidth="9.140625" defaultRowHeight="15"/>
  <cols>
    <col min="1" max="1" width="27.28125" style="0" customWidth="1"/>
    <col min="2" max="2" width="18.8515625" style="0" customWidth="1"/>
    <col min="3" max="3" width="19.57421875" style="0" customWidth="1"/>
  </cols>
  <sheetData>
    <row r="1" spans="1:3" ht="18">
      <c r="A1" s="54" t="s">
        <v>26</v>
      </c>
      <c r="B1" s="54"/>
      <c r="C1" s="54"/>
    </row>
    <row r="2" spans="1:3" ht="15.75">
      <c r="A2" s="10" t="s">
        <v>265</v>
      </c>
      <c r="B2" s="10" t="s">
        <v>254</v>
      </c>
      <c r="C2" s="10" t="s">
        <v>121</v>
      </c>
    </row>
    <row r="3" spans="1:3" ht="15">
      <c r="A3" s="22" t="s">
        <v>266</v>
      </c>
      <c r="B3" s="65">
        <v>109</v>
      </c>
      <c r="C3" s="44">
        <f aca="true" t="shared" si="0" ref="C3:C10">B3/B$10</f>
        <v>0.10932798395185557</v>
      </c>
    </row>
    <row r="4" spans="1:3" ht="15">
      <c r="A4" s="66" t="s">
        <v>267</v>
      </c>
      <c r="B4" s="13">
        <v>6</v>
      </c>
      <c r="C4" s="44">
        <f t="shared" si="0"/>
        <v>0.006018054162487462</v>
      </c>
    </row>
    <row r="5" spans="1:3" ht="15">
      <c r="A5" s="66" t="s">
        <v>268</v>
      </c>
      <c r="B5" s="13">
        <v>103</v>
      </c>
      <c r="C5" s="44">
        <f t="shared" si="0"/>
        <v>0.10330992978936811</v>
      </c>
    </row>
    <row r="6" spans="1:3" ht="15">
      <c r="A6" s="22" t="s">
        <v>269</v>
      </c>
      <c r="B6" s="65">
        <v>888</v>
      </c>
      <c r="C6" s="44">
        <f t="shared" si="0"/>
        <v>0.8906720160481444</v>
      </c>
    </row>
    <row r="7" spans="1:3" ht="15">
      <c r="A7" s="66" t="s">
        <v>267</v>
      </c>
      <c r="B7" s="13">
        <v>35</v>
      </c>
      <c r="C7" s="44">
        <f t="shared" si="0"/>
        <v>0.03510531594784353</v>
      </c>
    </row>
    <row r="8" spans="1:3" ht="15">
      <c r="A8" s="66" t="s">
        <v>268</v>
      </c>
      <c r="B8" s="13">
        <v>21</v>
      </c>
      <c r="C8" s="44">
        <f t="shared" si="0"/>
        <v>0.02106318956870612</v>
      </c>
    </row>
    <row r="9" spans="1:3" ht="15">
      <c r="A9" s="66" t="s">
        <v>270</v>
      </c>
      <c r="B9" s="13">
        <v>832</v>
      </c>
      <c r="C9" s="44">
        <f t="shared" si="0"/>
        <v>0.8345035105315948</v>
      </c>
    </row>
    <row r="10" spans="1:3" ht="15">
      <c r="A10" s="62" t="s">
        <v>81</v>
      </c>
      <c r="B10" s="63">
        <v>997</v>
      </c>
      <c r="C10" s="64">
        <f t="shared" si="0"/>
        <v>1</v>
      </c>
    </row>
  </sheetData>
  <sheetProtection selectLockedCells="1" selectUnlockedCells="1"/>
  <mergeCells count="1">
    <mergeCell ref="A1:C1"/>
  </mergeCells>
  <printOptions/>
  <pageMargins left="0.5118055555555555" right="0.5118055555555555" top="0.7875" bottom="0.78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C89"/>
  <sheetViews>
    <sheetView workbookViewId="0" topLeftCell="A76">
      <selection activeCell="A1" sqref="A1"/>
    </sheetView>
  </sheetViews>
  <sheetFormatPr defaultColWidth="9.140625" defaultRowHeight="15"/>
  <cols>
    <col min="1" max="1" width="42.28125" style="0" customWidth="1"/>
    <col min="2" max="2" width="18.8515625" style="0" customWidth="1"/>
    <col min="3" max="3" width="19.57421875" style="0" customWidth="1"/>
  </cols>
  <sheetData>
    <row r="1" spans="1:3" ht="18">
      <c r="A1" s="54" t="s">
        <v>27</v>
      </c>
      <c r="B1" s="54"/>
      <c r="C1" s="54"/>
    </row>
    <row r="2" spans="1:3" ht="15.75">
      <c r="A2" s="10" t="s">
        <v>271</v>
      </c>
      <c r="B2" s="10" t="s">
        <v>254</v>
      </c>
      <c r="C2" s="10" t="s">
        <v>121</v>
      </c>
    </row>
    <row r="3" spans="1:3" ht="15">
      <c r="A3" s="12" t="s">
        <v>272</v>
      </c>
      <c r="B3" s="13">
        <v>22</v>
      </c>
      <c r="C3" s="44">
        <f aca="true" t="shared" si="0" ref="C3:C89">B3/B$89</f>
        <v>0.022066198595787363</v>
      </c>
    </row>
    <row r="4" spans="1:3" ht="15">
      <c r="A4" s="12" t="s">
        <v>273</v>
      </c>
      <c r="B4" s="13">
        <v>16</v>
      </c>
      <c r="C4" s="44">
        <f t="shared" si="0"/>
        <v>0.0160481444332999</v>
      </c>
    </row>
    <row r="5" spans="1:3" ht="15">
      <c r="A5" s="12" t="s">
        <v>274</v>
      </c>
      <c r="B5" s="13">
        <v>12</v>
      </c>
      <c r="C5" s="44">
        <f t="shared" si="0"/>
        <v>0.012036108324974924</v>
      </c>
    </row>
    <row r="6" spans="1:3" ht="15">
      <c r="A6" s="12" t="s">
        <v>275</v>
      </c>
      <c r="B6" s="13">
        <v>3</v>
      </c>
      <c r="C6" s="44">
        <f t="shared" si="0"/>
        <v>0.003009027081243731</v>
      </c>
    </row>
    <row r="7" spans="1:3" ht="15">
      <c r="A7" s="12" t="s">
        <v>276</v>
      </c>
      <c r="B7" s="13">
        <v>3</v>
      </c>
      <c r="C7" s="44">
        <f t="shared" si="0"/>
        <v>0.003009027081243731</v>
      </c>
    </row>
    <row r="8" spans="1:3" ht="15">
      <c r="A8" s="12" t="s">
        <v>277</v>
      </c>
      <c r="B8" s="13">
        <v>8</v>
      </c>
      <c r="C8" s="44">
        <f t="shared" si="0"/>
        <v>0.00802407221664995</v>
      </c>
    </row>
    <row r="9" spans="1:3" ht="15">
      <c r="A9" s="12" t="s">
        <v>278</v>
      </c>
      <c r="B9" s="13">
        <v>8</v>
      </c>
      <c r="C9" s="44">
        <f t="shared" si="0"/>
        <v>0.00802407221664995</v>
      </c>
    </row>
    <row r="10" spans="1:3" ht="15">
      <c r="A10" s="12" t="s">
        <v>279</v>
      </c>
      <c r="B10" s="13">
        <v>3</v>
      </c>
      <c r="C10" s="44">
        <f t="shared" si="0"/>
        <v>0.003009027081243731</v>
      </c>
    </row>
    <row r="11" spans="1:3" ht="15">
      <c r="A11" s="12" t="s">
        <v>280</v>
      </c>
      <c r="B11" s="13">
        <v>3</v>
      </c>
      <c r="C11" s="44">
        <f t="shared" si="0"/>
        <v>0.003009027081243731</v>
      </c>
    </row>
    <row r="12" spans="1:3" ht="15">
      <c r="A12" s="12" t="s">
        <v>281</v>
      </c>
      <c r="B12" s="13">
        <v>7</v>
      </c>
      <c r="C12" s="44">
        <f t="shared" si="0"/>
        <v>0.007021063189568706</v>
      </c>
    </row>
    <row r="13" spans="1:3" ht="15">
      <c r="A13" s="12" t="s">
        <v>282</v>
      </c>
      <c r="B13" s="13">
        <v>1</v>
      </c>
      <c r="C13" s="44">
        <f t="shared" si="0"/>
        <v>0.0010030090270812437</v>
      </c>
    </row>
    <row r="14" spans="1:3" ht="15">
      <c r="A14" s="12" t="s">
        <v>283</v>
      </c>
      <c r="B14" s="13">
        <v>2</v>
      </c>
      <c r="C14" s="44">
        <f t="shared" si="0"/>
        <v>0.0020060180541624875</v>
      </c>
    </row>
    <row r="15" spans="1:3" ht="15">
      <c r="A15" s="12" t="s">
        <v>284</v>
      </c>
      <c r="B15" s="13">
        <v>8</v>
      </c>
      <c r="C15" s="44">
        <f t="shared" si="0"/>
        <v>0.00802407221664995</v>
      </c>
    </row>
    <row r="16" spans="1:3" ht="15">
      <c r="A16" s="12" t="s">
        <v>285</v>
      </c>
      <c r="B16" s="13">
        <v>2</v>
      </c>
      <c r="C16" s="44">
        <f t="shared" si="0"/>
        <v>0.0020060180541624875</v>
      </c>
    </row>
    <row r="17" spans="1:3" ht="15">
      <c r="A17" s="12" t="s">
        <v>286</v>
      </c>
      <c r="B17" s="13">
        <v>30</v>
      </c>
      <c r="C17" s="44">
        <f t="shared" si="0"/>
        <v>0.03009027081243731</v>
      </c>
    </row>
    <row r="18" spans="1:3" ht="15">
      <c r="A18" s="12" t="s">
        <v>287</v>
      </c>
      <c r="B18" s="13">
        <v>1</v>
      </c>
      <c r="C18" s="44">
        <f t="shared" si="0"/>
        <v>0.0010030090270812437</v>
      </c>
    </row>
    <row r="19" spans="1:3" ht="15">
      <c r="A19" s="12" t="s">
        <v>288</v>
      </c>
      <c r="B19" s="13">
        <v>5</v>
      </c>
      <c r="C19" s="44">
        <f t="shared" si="0"/>
        <v>0.0050150451354062184</v>
      </c>
    </row>
    <row r="20" spans="1:3" ht="15">
      <c r="A20" s="12" t="s">
        <v>289</v>
      </c>
      <c r="B20" s="13">
        <v>5</v>
      </c>
      <c r="C20" s="44">
        <f t="shared" si="0"/>
        <v>0.0050150451354062184</v>
      </c>
    </row>
    <row r="21" spans="1:3" ht="15">
      <c r="A21" s="12" t="s">
        <v>290</v>
      </c>
      <c r="B21" s="13">
        <v>6</v>
      </c>
      <c r="C21" s="44">
        <f t="shared" si="0"/>
        <v>0.006018054162487462</v>
      </c>
    </row>
    <row r="22" spans="1:3" ht="15">
      <c r="A22" s="12" t="s">
        <v>291</v>
      </c>
      <c r="B22" s="13">
        <v>1</v>
      </c>
      <c r="C22" s="44">
        <f t="shared" si="0"/>
        <v>0.0010030090270812437</v>
      </c>
    </row>
    <row r="23" spans="1:3" ht="15">
      <c r="A23" s="12" t="s">
        <v>292</v>
      </c>
      <c r="B23" s="13">
        <v>44</v>
      </c>
      <c r="C23" s="44">
        <f t="shared" si="0"/>
        <v>0.044132397191574725</v>
      </c>
    </row>
    <row r="24" spans="1:3" ht="15">
      <c r="A24" s="12" t="s">
        <v>293</v>
      </c>
      <c r="B24" s="13">
        <v>2</v>
      </c>
      <c r="C24" s="44">
        <f t="shared" si="0"/>
        <v>0.0020060180541624875</v>
      </c>
    </row>
    <row r="25" spans="1:3" ht="15">
      <c r="A25" s="12" t="s">
        <v>294</v>
      </c>
      <c r="B25" s="13">
        <v>1</v>
      </c>
      <c r="C25" s="44">
        <f t="shared" si="0"/>
        <v>0.0010030090270812437</v>
      </c>
    </row>
    <row r="26" spans="1:3" ht="15">
      <c r="A26" s="12" t="s">
        <v>295</v>
      </c>
      <c r="B26" s="13">
        <v>1</v>
      </c>
      <c r="C26" s="44">
        <f t="shared" si="0"/>
        <v>0.0010030090270812437</v>
      </c>
    </row>
    <row r="27" spans="1:3" ht="15">
      <c r="A27" s="12" t="s">
        <v>296</v>
      </c>
      <c r="B27" s="13">
        <v>10</v>
      </c>
      <c r="C27" s="44">
        <f t="shared" si="0"/>
        <v>0.010030090270812437</v>
      </c>
    </row>
    <row r="28" spans="1:3" ht="15">
      <c r="A28" s="12" t="s">
        <v>297</v>
      </c>
      <c r="B28" s="13">
        <v>4</v>
      </c>
      <c r="C28" s="44">
        <f t="shared" si="0"/>
        <v>0.004012036108324975</v>
      </c>
    </row>
    <row r="29" spans="1:3" ht="15">
      <c r="A29" s="12" t="s">
        <v>298</v>
      </c>
      <c r="B29" s="13">
        <v>12</v>
      </c>
      <c r="C29" s="44">
        <f t="shared" si="0"/>
        <v>0.012036108324974924</v>
      </c>
    </row>
    <row r="30" spans="1:3" ht="15">
      <c r="A30" s="12" t="s">
        <v>299</v>
      </c>
      <c r="B30" s="13">
        <v>5</v>
      </c>
      <c r="C30" s="44">
        <f t="shared" si="0"/>
        <v>0.0050150451354062184</v>
      </c>
    </row>
    <row r="31" spans="1:3" ht="15">
      <c r="A31" s="12" t="s">
        <v>300</v>
      </c>
      <c r="B31" s="13">
        <v>3</v>
      </c>
      <c r="C31" s="44">
        <f t="shared" si="0"/>
        <v>0.003009027081243731</v>
      </c>
    </row>
    <row r="32" spans="1:3" ht="15">
      <c r="A32" s="12" t="s">
        <v>301</v>
      </c>
      <c r="B32" s="13">
        <v>15</v>
      </c>
      <c r="C32" s="44">
        <f t="shared" si="0"/>
        <v>0.015045135406218655</v>
      </c>
    </row>
    <row r="33" spans="1:3" ht="15">
      <c r="A33" s="12" t="s">
        <v>302</v>
      </c>
      <c r="B33" s="13">
        <v>23</v>
      </c>
      <c r="C33" s="44">
        <f t="shared" si="0"/>
        <v>0.023069207622868605</v>
      </c>
    </row>
    <row r="34" spans="1:3" ht="15">
      <c r="A34" s="12" t="s">
        <v>303</v>
      </c>
      <c r="B34" s="13">
        <v>21</v>
      </c>
      <c r="C34" s="44">
        <f t="shared" si="0"/>
        <v>0.02106318956870612</v>
      </c>
    </row>
    <row r="35" spans="1:3" ht="15">
      <c r="A35" s="12" t="s">
        <v>304</v>
      </c>
      <c r="B35" s="13">
        <v>18</v>
      </c>
      <c r="C35" s="44">
        <f t="shared" si="0"/>
        <v>0.01805416248746239</v>
      </c>
    </row>
    <row r="36" spans="1:3" ht="15">
      <c r="A36" s="12" t="s">
        <v>305</v>
      </c>
      <c r="B36" s="13">
        <v>30</v>
      </c>
      <c r="C36" s="44">
        <f t="shared" si="0"/>
        <v>0.03009027081243731</v>
      </c>
    </row>
    <row r="37" spans="1:3" ht="15">
      <c r="A37" s="12" t="s">
        <v>306</v>
      </c>
      <c r="B37" s="13">
        <v>52</v>
      </c>
      <c r="C37" s="44">
        <f t="shared" si="0"/>
        <v>0.05215646940822467</v>
      </c>
    </row>
    <row r="38" spans="1:3" ht="15">
      <c r="A38" s="12" t="s">
        <v>307</v>
      </c>
      <c r="B38" s="13">
        <v>21</v>
      </c>
      <c r="C38" s="44">
        <f t="shared" si="0"/>
        <v>0.02106318956870612</v>
      </c>
    </row>
    <row r="39" spans="1:3" ht="15">
      <c r="A39" s="12" t="s">
        <v>308</v>
      </c>
      <c r="B39" s="13">
        <v>6</v>
      </c>
      <c r="C39" s="44">
        <f t="shared" si="0"/>
        <v>0.006018054162487462</v>
      </c>
    </row>
    <row r="40" spans="1:3" ht="15">
      <c r="A40" s="12" t="s">
        <v>309</v>
      </c>
      <c r="B40" s="13">
        <v>4</v>
      </c>
      <c r="C40" s="44">
        <f t="shared" si="0"/>
        <v>0.004012036108324975</v>
      </c>
    </row>
    <row r="41" spans="1:3" ht="15">
      <c r="A41" s="12" t="s">
        <v>310</v>
      </c>
      <c r="B41" s="13">
        <v>3</v>
      </c>
      <c r="C41" s="44">
        <f t="shared" si="0"/>
        <v>0.003009027081243731</v>
      </c>
    </row>
    <row r="42" spans="1:3" ht="15">
      <c r="A42" s="12" t="s">
        <v>311</v>
      </c>
      <c r="B42" s="13">
        <v>10</v>
      </c>
      <c r="C42" s="44">
        <f t="shared" si="0"/>
        <v>0.010030090270812437</v>
      </c>
    </row>
    <row r="43" spans="1:3" ht="15">
      <c r="A43" s="12" t="s">
        <v>312</v>
      </c>
      <c r="B43" s="13">
        <v>40</v>
      </c>
      <c r="C43" s="44">
        <f t="shared" si="0"/>
        <v>0.04012036108324975</v>
      </c>
    </row>
    <row r="44" spans="1:3" ht="15">
      <c r="A44" s="12" t="s">
        <v>313</v>
      </c>
      <c r="B44" s="13">
        <v>1</v>
      </c>
      <c r="C44" s="44">
        <f t="shared" si="0"/>
        <v>0.0010030090270812437</v>
      </c>
    </row>
    <row r="45" spans="1:3" ht="15">
      <c r="A45" s="12" t="s">
        <v>314</v>
      </c>
      <c r="B45" s="13">
        <v>1</v>
      </c>
      <c r="C45" s="44">
        <f t="shared" si="0"/>
        <v>0.0010030090270812437</v>
      </c>
    </row>
    <row r="46" spans="1:3" ht="15">
      <c r="A46" s="12" t="s">
        <v>315</v>
      </c>
      <c r="B46" s="13">
        <v>16</v>
      </c>
      <c r="C46" s="44">
        <f t="shared" si="0"/>
        <v>0.0160481444332999</v>
      </c>
    </row>
    <row r="47" spans="1:3" ht="15">
      <c r="A47" s="12" t="s">
        <v>316</v>
      </c>
      <c r="B47" s="13">
        <v>14</v>
      </c>
      <c r="C47" s="44">
        <f t="shared" si="0"/>
        <v>0.014042126379137413</v>
      </c>
    </row>
    <row r="48" spans="1:3" ht="15">
      <c r="A48" s="12" t="s">
        <v>317</v>
      </c>
      <c r="B48" s="13">
        <v>1</v>
      </c>
      <c r="C48" s="44">
        <f t="shared" si="0"/>
        <v>0.0010030090270812437</v>
      </c>
    </row>
    <row r="49" spans="1:3" ht="15">
      <c r="A49" s="12" t="s">
        <v>318</v>
      </c>
      <c r="B49" s="13">
        <v>4</v>
      </c>
      <c r="C49" s="44">
        <f t="shared" si="0"/>
        <v>0.004012036108324975</v>
      </c>
    </row>
    <row r="50" spans="1:3" ht="15">
      <c r="A50" s="12" t="s">
        <v>319</v>
      </c>
      <c r="B50" s="13">
        <v>50</v>
      </c>
      <c r="C50" s="44">
        <f t="shared" si="0"/>
        <v>0.05015045135406219</v>
      </c>
    </row>
    <row r="51" spans="1:3" ht="15">
      <c r="A51" s="12" t="s">
        <v>320</v>
      </c>
      <c r="B51" s="13">
        <v>14</v>
      </c>
      <c r="C51" s="44">
        <f t="shared" si="0"/>
        <v>0.014042126379137413</v>
      </c>
    </row>
    <row r="52" spans="1:3" ht="15">
      <c r="A52" s="12" t="s">
        <v>321</v>
      </c>
      <c r="B52" s="13">
        <v>9</v>
      </c>
      <c r="C52" s="44">
        <f t="shared" si="0"/>
        <v>0.009027081243731194</v>
      </c>
    </row>
    <row r="53" spans="1:3" ht="15">
      <c r="A53" s="12" t="s">
        <v>322</v>
      </c>
      <c r="B53" s="13">
        <v>2</v>
      </c>
      <c r="C53" s="44">
        <f t="shared" si="0"/>
        <v>0.0020060180541624875</v>
      </c>
    </row>
    <row r="54" spans="1:3" ht="15">
      <c r="A54" s="12" t="s">
        <v>323</v>
      </c>
      <c r="B54" s="13">
        <v>52</v>
      </c>
      <c r="C54" s="44">
        <f t="shared" si="0"/>
        <v>0.05215646940822467</v>
      </c>
    </row>
    <row r="55" spans="1:3" ht="15">
      <c r="A55" s="12" t="s">
        <v>324</v>
      </c>
      <c r="B55" s="13">
        <v>1</v>
      </c>
      <c r="C55" s="44">
        <f t="shared" si="0"/>
        <v>0.0010030090270812437</v>
      </c>
    </row>
    <row r="56" spans="1:3" ht="15">
      <c r="A56" s="12" t="s">
        <v>325</v>
      </c>
      <c r="B56" s="13">
        <v>78</v>
      </c>
      <c r="C56" s="44">
        <f t="shared" si="0"/>
        <v>0.07823470411233702</v>
      </c>
    </row>
    <row r="57" spans="1:3" ht="15">
      <c r="A57" s="12" t="s">
        <v>326</v>
      </c>
      <c r="B57" s="13">
        <v>13</v>
      </c>
      <c r="C57" s="44">
        <f t="shared" si="0"/>
        <v>0.013039117352056168</v>
      </c>
    </row>
    <row r="58" spans="1:3" ht="15">
      <c r="A58" s="12" t="s">
        <v>327</v>
      </c>
      <c r="B58" s="13">
        <v>7</v>
      </c>
      <c r="C58" s="44">
        <f t="shared" si="0"/>
        <v>0.007021063189568706</v>
      </c>
    </row>
    <row r="59" spans="1:3" ht="15">
      <c r="A59" s="12" t="s">
        <v>328</v>
      </c>
      <c r="B59" s="13">
        <v>4</v>
      </c>
      <c r="C59" s="44">
        <f t="shared" si="0"/>
        <v>0.004012036108324975</v>
      </c>
    </row>
    <row r="60" spans="1:3" ht="15">
      <c r="A60" s="12" t="s">
        <v>329</v>
      </c>
      <c r="B60" s="13">
        <v>1</v>
      </c>
      <c r="C60" s="44">
        <f t="shared" si="0"/>
        <v>0.0010030090270812437</v>
      </c>
    </row>
    <row r="61" spans="1:3" ht="15">
      <c r="A61" s="12" t="s">
        <v>330</v>
      </c>
      <c r="B61" s="13">
        <v>3</v>
      </c>
      <c r="C61" s="44">
        <f t="shared" si="0"/>
        <v>0.003009027081243731</v>
      </c>
    </row>
    <row r="62" spans="1:3" ht="15">
      <c r="A62" s="12" t="s">
        <v>331</v>
      </c>
      <c r="B62" s="13">
        <v>3</v>
      </c>
      <c r="C62" s="44">
        <f t="shared" si="0"/>
        <v>0.003009027081243731</v>
      </c>
    </row>
    <row r="63" spans="1:3" ht="15">
      <c r="A63" s="12" t="s">
        <v>332</v>
      </c>
      <c r="B63" s="13">
        <v>6</v>
      </c>
      <c r="C63" s="44">
        <f t="shared" si="0"/>
        <v>0.006018054162487462</v>
      </c>
    </row>
    <row r="64" spans="1:3" ht="15">
      <c r="A64" s="12" t="s">
        <v>333</v>
      </c>
      <c r="B64" s="13">
        <v>10</v>
      </c>
      <c r="C64" s="44">
        <f t="shared" si="0"/>
        <v>0.010030090270812437</v>
      </c>
    </row>
    <row r="65" spans="1:3" ht="15">
      <c r="A65" s="12" t="s">
        <v>334</v>
      </c>
      <c r="B65" s="13">
        <v>4</v>
      </c>
      <c r="C65" s="44">
        <f t="shared" si="0"/>
        <v>0.004012036108324975</v>
      </c>
    </row>
    <row r="66" spans="1:3" ht="15">
      <c r="A66" s="12" t="s">
        <v>335</v>
      </c>
      <c r="B66" s="13">
        <v>7</v>
      </c>
      <c r="C66" s="44">
        <f t="shared" si="0"/>
        <v>0.007021063189568706</v>
      </c>
    </row>
    <row r="67" spans="1:3" ht="15">
      <c r="A67" s="12" t="s">
        <v>336</v>
      </c>
      <c r="B67" s="13">
        <v>5</v>
      </c>
      <c r="C67" s="44">
        <f t="shared" si="0"/>
        <v>0.0050150451354062184</v>
      </c>
    </row>
    <row r="68" spans="1:3" ht="15">
      <c r="A68" s="12" t="s">
        <v>337</v>
      </c>
      <c r="B68" s="13">
        <v>33</v>
      </c>
      <c r="C68" s="44">
        <f t="shared" si="0"/>
        <v>0.033099297893681046</v>
      </c>
    </row>
    <row r="69" spans="1:3" ht="15">
      <c r="A69" s="12" t="s">
        <v>338</v>
      </c>
      <c r="B69" s="13">
        <v>7</v>
      </c>
      <c r="C69" s="44">
        <f t="shared" si="0"/>
        <v>0.007021063189568706</v>
      </c>
    </row>
    <row r="70" spans="1:3" ht="15">
      <c r="A70" s="12" t="s">
        <v>339</v>
      </c>
      <c r="B70" s="13">
        <v>11</v>
      </c>
      <c r="C70" s="44">
        <f t="shared" si="0"/>
        <v>0.011033099297893681</v>
      </c>
    </row>
    <row r="71" spans="1:3" ht="15">
      <c r="A71" s="12" t="s">
        <v>340</v>
      </c>
      <c r="B71" s="13">
        <v>5</v>
      </c>
      <c r="C71" s="44">
        <f t="shared" si="0"/>
        <v>0.0050150451354062184</v>
      </c>
    </row>
    <row r="72" spans="1:3" ht="15">
      <c r="A72" s="12" t="s">
        <v>341</v>
      </c>
      <c r="B72" s="13">
        <v>1</v>
      </c>
      <c r="C72" s="44">
        <f t="shared" si="0"/>
        <v>0.0010030090270812437</v>
      </c>
    </row>
    <row r="73" spans="1:3" ht="15">
      <c r="A73" s="12" t="s">
        <v>342</v>
      </c>
      <c r="B73" s="13">
        <v>39</v>
      </c>
      <c r="C73" s="44">
        <f t="shared" si="0"/>
        <v>0.03911735205616851</v>
      </c>
    </row>
    <row r="74" spans="1:3" ht="15">
      <c r="A74" s="12" t="s">
        <v>343</v>
      </c>
      <c r="B74" s="13">
        <v>16</v>
      </c>
      <c r="C74" s="44">
        <f t="shared" si="0"/>
        <v>0.0160481444332999</v>
      </c>
    </row>
    <row r="75" spans="1:3" ht="15">
      <c r="A75" s="12" t="s">
        <v>344</v>
      </c>
      <c r="B75" s="13">
        <v>16</v>
      </c>
      <c r="C75" s="44">
        <f t="shared" si="0"/>
        <v>0.0160481444332999</v>
      </c>
    </row>
    <row r="76" spans="1:3" ht="15">
      <c r="A76" s="12" t="s">
        <v>345</v>
      </c>
      <c r="B76" s="13">
        <v>1</v>
      </c>
      <c r="C76" s="44">
        <f t="shared" si="0"/>
        <v>0.0010030090270812437</v>
      </c>
    </row>
    <row r="77" spans="1:3" ht="15">
      <c r="A77" s="12" t="s">
        <v>346</v>
      </c>
      <c r="B77" s="13">
        <v>6</v>
      </c>
      <c r="C77" s="44">
        <f t="shared" si="0"/>
        <v>0.006018054162487462</v>
      </c>
    </row>
    <row r="78" spans="1:3" ht="15">
      <c r="A78" s="12" t="s">
        <v>347</v>
      </c>
      <c r="B78" s="13">
        <v>4</v>
      </c>
      <c r="C78" s="44">
        <f t="shared" si="0"/>
        <v>0.004012036108324975</v>
      </c>
    </row>
    <row r="79" spans="1:3" ht="15">
      <c r="A79" s="12" t="s">
        <v>348</v>
      </c>
      <c r="B79" s="13">
        <v>9</v>
      </c>
      <c r="C79" s="44">
        <f t="shared" si="0"/>
        <v>0.009027081243731194</v>
      </c>
    </row>
    <row r="80" spans="1:3" ht="15">
      <c r="A80" s="12" t="s">
        <v>349</v>
      </c>
      <c r="B80" s="13">
        <v>34</v>
      </c>
      <c r="C80" s="44">
        <f t="shared" si="0"/>
        <v>0.034102306920762285</v>
      </c>
    </row>
    <row r="81" spans="1:3" ht="15">
      <c r="A81" s="12" t="s">
        <v>350</v>
      </c>
      <c r="B81" s="13">
        <v>6</v>
      </c>
      <c r="C81" s="44">
        <f t="shared" si="0"/>
        <v>0.006018054162487462</v>
      </c>
    </row>
    <row r="82" spans="1:3" ht="15">
      <c r="A82" s="12" t="s">
        <v>351</v>
      </c>
      <c r="B82" s="13">
        <v>3</v>
      </c>
      <c r="C82" s="44">
        <f t="shared" si="0"/>
        <v>0.003009027081243731</v>
      </c>
    </row>
    <row r="83" spans="1:3" ht="15">
      <c r="A83" s="12" t="s">
        <v>352</v>
      </c>
      <c r="B83" s="13">
        <v>3</v>
      </c>
      <c r="C83" s="44">
        <f t="shared" si="0"/>
        <v>0.003009027081243731</v>
      </c>
    </row>
    <row r="84" spans="1:3" ht="15">
      <c r="A84" s="12" t="s">
        <v>353</v>
      </c>
      <c r="B84" s="13">
        <v>1</v>
      </c>
      <c r="C84" s="44">
        <f t="shared" si="0"/>
        <v>0.0010030090270812437</v>
      </c>
    </row>
    <row r="85" spans="1:3" ht="15">
      <c r="A85" s="12" t="s">
        <v>354</v>
      </c>
      <c r="B85" s="13">
        <v>1</v>
      </c>
      <c r="C85" s="44">
        <f t="shared" si="0"/>
        <v>0.0010030090270812437</v>
      </c>
    </row>
    <row r="86" spans="1:3" ht="15">
      <c r="A86" s="12" t="s">
        <v>355</v>
      </c>
      <c r="B86" s="13">
        <v>3</v>
      </c>
      <c r="C86" s="44">
        <f t="shared" si="0"/>
        <v>0.003009027081243731</v>
      </c>
    </row>
    <row r="87" spans="1:3" ht="15">
      <c r="A87" s="12" t="s">
        <v>356</v>
      </c>
      <c r="B87" s="13">
        <v>6</v>
      </c>
      <c r="C87" s="44">
        <f t="shared" si="0"/>
        <v>0.006018054162487462</v>
      </c>
    </row>
    <row r="88" spans="1:3" ht="15">
      <c r="A88" s="12" t="s">
        <v>357</v>
      </c>
      <c r="B88" s="13">
        <v>15</v>
      </c>
      <c r="C88" s="44">
        <f t="shared" si="0"/>
        <v>0.015045135406218655</v>
      </c>
    </row>
    <row r="89" spans="1:3" ht="15">
      <c r="A89" s="62" t="s">
        <v>81</v>
      </c>
      <c r="B89" s="63">
        <v>997</v>
      </c>
      <c r="C89" s="64">
        <f t="shared" si="0"/>
        <v>1</v>
      </c>
    </row>
  </sheetData>
  <sheetProtection selectLockedCells="1" selectUnlockedCells="1"/>
  <mergeCells count="1">
    <mergeCell ref="A1:C1"/>
  </mergeCells>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G24"/>
  <sheetViews>
    <sheetView workbookViewId="0" topLeftCell="A1">
      <selection activeCell="A1" sqref="A1"/>
    </sheetView>
  </sheetViews>
  <sheetFormatPr defaultColWidth="9.140625" defaultRowHeight="15"/>
  <cols>
    <col min="1" max="1" width="24.57421875" style="0" customWidth="1"/>
    <col min="2" max="2" width="19.8515625" style="0" customWidth="1"/>
    <col min="3" max="3" width="14.8515625" style="0" customWidth="1"/>
    <col min="4" max="4" width="18.00390625" style="0" customWidth="1"/>
    <col min="5" max="5" width="18.140625" style="0" customWidth="1"/>
    <col min="6" max="6" width="38.7109375" style="0" customWidth="1"/>
    <col min="7" max="7" width="20.57421875" style="0" customWidth="1"/>
  </cols>
  <sheetData>
    <row r="1" spans="1:7" ht="17.25">
      <c r="A1" s="8" t="s">
        <v>28</v>
      </c>
      <c r="B1" s="8"/>
      <c r="C1" s="8"/>
      <c r="D1" s="8"/>
      <c r="E1" s="8"/>
      <c r="F1" s="8"/>
      <c r="G1" s="8"/>
    </row>
    <row r="2" spans="1:7" ht="15">
      <c r="A2" s="67" t="s">
        <v>358</v>
      </c>
      <c r="B2" s="67" t="s">
        <v>359</v>
      </c>
      <c r="C2" s="67" t="s">
        <v>360</v>
      </c>
      <c r="D2" s="67" t="s">
        <v>361</v>
      </c>
      <c r="E2" s="67" t="s">
        <v>362</v>
      </c>
      <c r="F2" s="67" t="s">
        <v>363</v>
      </c>
      <c r="G2" s="67" t="s">
        <v>364</v>
      </c>
    </row>
    <row r="3" spans="1:7" ht="15">
      <c r="A3" s="12" t="s">
        <v>60</v>
      </c>
      <c r="B3" s="68">
        <v>58</v>
      </c>
      <c r="C3" s="69">
        <v>11.917241379310344</v>
      </c>
      <c r="D3" s="69">
        <v>1.6356896551724138</v>
      </c>
      <c r="E3" s="69">
        <v>0.7413793103448276</v>
      </c>
      <c r="F3" s="69">
        <v>7.221724137931035</v>
      </c>
      <c r="G3" s="69">
        <v>2.8793103448275863</v>
      </c>
    </row>
    <row r="4" spans="1:7" ht="15">
      <c r="A4" s="12" t="s">
        <v>61</v>
      </c>
      <c r="B4" s="68">
        <v>13</v>
      </c>
      <c r="C4" s="69">
        <v>11.81769230769231</v>
      </c>
      <c r="D4" s="69">
        <v>2.1561538461538463</v>
      </c>
      <c r="E4" s="69">
        <v>0.15384615384615385</v>
      </c>
      <c r="F4" s="69">
        <v>7.764615384615386</v>
      </c>
      <c r="G4" s="69">
        <v>3.076923076923077</v>
      </c>
    </row>
    <row r="5" spans="1:7" ht="15">
      <c r="A5" s="12" t="s">
        <v>62</v>
      </c>
      <c r="B5" s="68">
        <v>29</v>
      </c>
      <c r="C5" s="69">
        <v>12.257931034482757</v>
      </c>
      <c r="D5" s="69">
        <v>2.713793103448276</v>
      </c>
      <c r="E5" s="69">
        <v>0.47586206896551725</v>
      </c>
      <c r="F5" s="69">
        <v>8.546551724137931</v>
      </c>
      <c r="G5" s="69">
        <v>0.5</v>
      </c>
    </row>
    <row r="6" spans="1:7" ht="15">
      <c r="A6" s="12" t="s">
        <v>64</v>
      </c>
      <c r="B6" s="68">
        <v>55</v>
      </c>
      <c r="C6" s="69">
        <v>11.673090909090911</v>
      </c>
      <c r="D6" s="69">
        <v>2.051090909090909</v>
      </c>
      <c r="E6" s="69">
        <v>0.8961818181818182</v>
      </c>
      <c r="F6" s="69">
        <v>4.307636363636363</v>
      </c>
      <c r="G6" s="69">
        <v>5.2272727272727275</v>
      </c>
    </row>
    <row r="7" spans="1:7" ht="15">
      <c r="A7" s="12" t="s">
        <v>65</v>
      </c>
      <c r="B7" s="68">
        <v>33</v>
      </c>
      <c r="C7" s="69">
        <v>12.114545454545452</v>
      </c>
      <c r="D7" s="69">
        <v>0.3215151515151515</v>
      </c>
      <c r="E7" s="69">
        <v>0.9851515151515151</v>
      </c>
      <c r="F7" s="69">
        <v>5.431818181818182</v>
      </c>
      <c r="G7" s="69">
        <v>1.2424242424242424</v>
      </c>
    </row>
    <row r="8" spans="1:7" ht="15">
      <c r="A8" s="12" t="s">
        <v>66</v>
      </c>
      <c r="B8" s="68">
        <v>327</v>
      </c>
      <c r="C8" s="69">
        <v>12.053272171253822</v>
      </c>
      <c r="D8" s="69">
        <v>1.143730886850153</v>
      </c>
      <c r="E8" s="69">
        <v>0.3128440366972477</v>
      </c>
      <c r="F8" s="69">
        <v>8.525443425076451</v>
      </c>
      <c r="G8" s="69">
        <v>3.4366360856269114</v>
      </c>
    </row>
    <row r="9" spans="1:7" ht="15">
      <c r="A9" s="12" t="s">
        <v>67</v>
      </c>
      <c r="B9" s="68">
        <v>63</v>
      </c>
      <c r="C9" s="69">
        <v>8.766825396825396</v>
      </c>
      <c r="D9" s="69">
        <v>1.9523809523809523</v>
      </c>
      <c r="E9" s="69">
        <v>0.6346031746031745</v>
      </c>
      <c r="F9" s="69">
        <v>8.868571428571428</v>
      </c>
      <c r="G9" s="69">
        <v>7.5538095238095275</v>
      </c>
    </row>
    <row r="10" spans="1:7" ht="15">
      <c r="A10" s="12" t="s">
        <v>68</v>
      </c>
      <c r="B10" s="68">
        <v>16</v>
      </c>
      <c r="C10" s="69">
        <v>6.700000000000001</v>
      </c>
      <c r="D10" s="69">
        <v>1.39375</v>
      </c>
      <c r="E10" s="69">
        <v>0.5</v>
      </c>
      <c r="F10" s="69">
        <v>16.35625</v>
      </c>
      <c r="G10" s="69">
        <v>0.0125</v>
      </c>
    </row>
    <row r="11" spans="1:7" ht="15">
      <c r="A11" s="12" t="s">
        <v>69</v>
      </c>
      <c r="B11" s="68">
        <v>36</v>
      </c>
      <c r="C11" s="69">
        <v>10.353611111111114</v>
      </c>
      <c r="D11" s="69">
        <v>2.125</v>
      </c>
      <c r="E11" s="69">
        <v>0.6722222222222222</v>
      </c>
      <c r="F11" s="69">
        <v>8.79861111111111</v>
      </c>
      <c r="G11" s="69">
        <v>2.2222222222222223</v>
      </c>
    </row>
    <row r="12" spans="1:7" ht="15">
      <c r="A12" s="12" t="s">
        <v>70</v>
      </c>
      <c r="B12" s="68">
        <v>24</v>
      </c>
      <c r="C12" s="69">
        <v>6.022500000000001</v>
      </c>
      <c r="D12" s="69">
        <v>3.954166666666667</v>
      </c>
      <c r="E12" s="69">
        <v>2.7458333333333336</v>
      </c>
      <c r="F12" s="69">
        <v>12.412916666666666</v>
      </c>
      <c r="G12" s="69">
        <v>1.925</v>
      </c>
    </row>
    <row r="13" spans="1:7" ht="15">
      <c r="A13" s="12" t="s">
        <v>71</v>
      </c>
      <c r="B13" s="68">
        <v>50</v>
      </c>
      <c r="C13" s="69">
        <v>12.623200000000002</v>
      </c>
      <c r="D13" s="69">
        <v>0.006</v>
      </c>
      <c r="E13" s="69">
        <v>0.525</v>
      </c>
      <c r="F13" s="69">
        <v>5.7989999999999995</v>
      </c>
      <c r="G13" s="69">
        <v>4.529</v>
      </c>
    </row>
    <row r="14" spans="1:7" ht="15">
      <c r="A14" s="12" t="s">
        <v>72</v>
      </c>
      <c r="B14" s="68">
        <v>31</v>
      </c>
      <c r="C14" s="69">
        <v>13.436451612903225</v>
      </c>
      <c r="D14" s="69">
        <v>0</v>
      </c>
      <c r="E14" s="69">
        <v>0</v>
      </c>
      <c r="F14" s="69">
        <v>4.354838709677419</v>
      </c>
      <c r="G14" s="69">
        <v>4.830645161290323</v>
      </c>
    </row>
    <row r="15" spans="1:7" ht="15">
      <c r="A15" s="12" t="s">
        <v>73</v>
      </c>
      <c r="B15" s="68">
        <v>64</v>
      </c>
      <c r="C15" s="69">
        <v>11.953437499999998</v>
      </c>
      <c r="D15" s="69">
        <v>1.70703125</v>
      </c>
      <c r="E15" s="69">
        <v>0.4375</v>
      </c>
      <c r="F15" s="69">
        <v>4.8984375</v>
      </c>
      <c r="G15" s="69">
        <v>3.0104687500000002</v>
      </c>
    </row>
    <row r="16" spans="1:7" ht="15">
      <c r="A16" s="12" t="s">
        <v>74</v>
      </c>
      <c r="B16" s="68">
        <v>26</v>
      </c>
      <c r="C16" s="69">
        <v>12.664230769230768</v>
      </c>
      <c r="D16" s="69">
        <v>3.7538461538461543</v>
      </c>
      <c r="E16" s="69">
        <v>0.4230769230769231</v>
      </c>
      <c r="F16" s="69">
        <v>6.224615384615385</v>
      </c>
      <c r="G16" s="69">
        <v>0</v>
      </c>
    </row>
    <row r="17" spans="1:7" ht="15">
      <c r="A17" s="12" t="s">
        <v>75</v>
      </c>
      <c r="B17" s="68">
        <v>20</v>
      </c>
      <c r="C17" s="69">
        <v>8.328999999999999</v>
      </c>
      <c r="D17" s="69">
        <v>2</v>
      </c>
      <c r="E17" s="69">
        <v>0.15</v>
      </c>
      <c r="F17" s="69">
        <v>11.706</v>
      </c>
      <c r="G17" s="69">
        <v>5.9</v>
      </c>
    </row>
    <row r="18" spans="1:7" ht="15">
      <c r="A18" s="12" t="s">
        <v>76</v>
      </c>
      <c r="B18" s="68">
        <v>1</v>
      </c>
      <c r="C18" s="69">
        <v>0</v>
      </c>
      <c r="D18" s="69">
        <v>0</v>
      </c>
      <c r="E18" s="69">
        <v>0</v>
      </c>
      <c r="F18" s="69">
        <v>40</v>
      </c>
      <c r="G18" s="69">
        <v>0</v>
      </c>
    </row>
    <row r="19" spans="1:7" ht="15">
      <c r="A19" s="12" t="s">
        <v>77</v>
      </c>
      <c r="B19" s="68">
        <v>101</v>
      </c>
      <c r="C19" s="69">
        <v>9.786930693069307</v>
      </c>
      <c r="D19" s="69">
        <v>0.905940594059406</v>
      </c>
      <c r="E19" s="69">
        <v>0.6138613861386139</v>
      </c>
      <c r="F19" s="69">
        <v>6.739603960396039</v>
      </c>
      <c r="G19" s="69">
        <v>5.683168316831683</v>
      </c>
    </row>
    <row r="20" spans="1:7" ht="15">
      <c r="A20" s="12" t="s">
        <v>78</v>
      </c>
      <c r="B20" s="68">
        <v>24</v>
      </c>
      <c r="C20" s="69">
        <v>10.560833333333333</v>
      </c>
      <c r="D20" s="69">
        <v>1.5949999999999998</v>
      </c>
      <c r="E20" s="69">
        <v>0.6866666666666666</v>
      </c>
      <c r="F20" s="69">
        <v>6.475000000000001</v>
      </c>
      <c r="G20" s="69">
        <v>1.76375</v>
      </c>
    </row>
    <row r="21" spans="1:7" ht="15">
      <c r="A21" s="12" t="s">
        <v>255</v>
      </c>
      <c r="B21" s="68">
        <v>1</v>
      </c>
      <c r="C21" s="69">
        <v>0</v>
      </c>
      <c r="D21" s="69">
        <v>0</v>
      </c>
      <c r="E21" s="69">
        <v>0</v>
      </c>
      <c r="F21" s="69">
        <v>40</v>
      </c>
      <c r="G21" s="69">
        <v>0</v>
      </c>
    </row>
    <row r="22" spans="1:7" ht="15">
      <c r="A22" s="12" t="s">
        <v>79</v>
      </c>
      <c r="B22" s="68">
        <v>12</v>
      </c>
      <c r="C22" s="69">
        <v>8.9975</v>
      </c>
      <c r="D22" s="69">
        <v>6.166666666666667</v>
      </c>
      <c r="E22" s="69">
        <v>1.85</v>
      </c>
      <c r="F22" s="69">
        <v>10.025</v>
      </c>
      <c r="G22" s="69">
        <v>0.9166666666666666</v>
      </c>
    </row>
    <row r="23" spans="1:7" ht="15">
      <c r="A23" s="12" t="s">
        <v>80</v>
      </c>
      <c r="B23" s="68">
        <v>13</v>
      </c>
      <c r="C23" s="69">
        <v>12.486923076923079</v>
      </c>
      <c r="D23" s="69">
        <v>3.133846153846154</v>
      </c>
      <c r="E23" s="69">
        <v>0.5530769230769231</v>
      </c>
      <c r="F23" s="69">
        <v>7.81923076923077</v>
      </c>
      <c r="G23" s="69">
        <v>0.8461538461538461</v>
      </c>
    </row>
    <row r="24" spans="1:7" ht="15">
      <c r="A24" s="62" t="s">
        <v>120</v>
      </c>
      <c r="B24" s="70">
        <v>997</v>
      </c>
      <c r="C24" s="71">
        <v>11.214754262788377</v>
      </c>
      <c r="D24" s="71">
        <v>1.5119257773319956</v>
      </c>
      <c r="E24" s="71">
        <v>0.5587763289869611</v>
      </c>
      <c r="F24" s="71">
        <v>7.702286860581745</v>
      </c>
      <c r="G24" s="71">
        <v>3.61210631895687</v>
      </c>
    </row>
  </sheetData>
  <sheetProtection selectLockedCells="1" selectUnlockedCells="1"/>
  <mergeCells count="1">
    <mergeCell ref="A1:G1"/>
  </mergeCells>
  <printOptions/>
  <pageMargins left="0.5118055555555555" right="0.5118055555555555"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T1"/>
  <sheetViews>
    <sheetView workbookViewId="0" topLeftCell="A1">
      <selection activeCell="A1" sqref="A1"/>
    </sheetView>
  </sheetViews>
  <sheetFormatPr defaultColWidth="9.140625" defaultRowHeight="15"/>
  <cols>
    <col min="1" max="1" width="12.140625" style="6" customWidth="1"/>
    <col min="2" max="2" width="10.8515625" style="6" customWidth="1"/>
    <col min="3" max="18" width="9.140625" style="6" customWidth="1"/>
    <col min="19" max="19" width="10.8515625" style="6" customWidth="1"/>
    <col min="20" max="16384" width="9.140625" style="6" customWidth="1"/>
  </cols>
  <sheetData>
    <row r="1" spans="1:20" ht="15" customHeight="1">
      <c r="A1" s="7" t="s">
        <v>57</v>
      </c>
      <c r="B1" s="7"/>
      <c r="C1" s="7"/>
      <c r="D1" s="7"/>
      <c r="E1" s="7"/>
      <c r="F1" s="7"/>
      <c r="G1" s="7"/>
      <c r="H1" s="7"/>
      <c r="I1" s="7"/>
      <c r="J1" s="7"/>
      <c r="K1" s="7"/>
      <c r="L1" s="7"/>
      <c r="M1" s="7"/>
      <c r="N1" s="7"/>
      <c r="O1" s="7"/>
      <c r="P1" s="7"/>
      <c r="Q1" s="7"/>
      <c r="R1" s="7"/>
      <c r="S1" s="7"/>
      <c r="T1" s="7"/>
    </row>
  </sheetData>
  <sheetProtection selectLockedCells="1" selectUnlockedCells="1"/>
  <mergeCells count="1">
    <mergeCell ref="A1:T25"/>
  </mergeCells>
  <printOptions/>
  <pageMargins left="0.5118055555555555" right="0.5118055555555555" top="0.7875" bottom="0.78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H24"/>
  <sheetViews>
    <sheetView workbookViewId="0" topLeftCell="A1">
      <selection activeCell="A24" sqref="A24"/>
    </sheetView>
  </sheetViews>
  <sheetFormatPr defaultColWidth="9.140625" defaultRowHeight="15"/>
  <cols>
    <col min="1" max="1" width="38.28125" style="0" customWidth="1"/>
    <col min="2" max="2" width="17.28125" style="0" customWidth="1"/>
    <col min="3" max="3" width="18.57421875" style="0" customWidth="1"/>
    <col min="4" max="4" width="20.421875" style="0" customWidth="1"/>
    <col min="5" max="5" width="19.7109375" style="0" customWidth="1"/>
    <col min="6" max="6" width="19.57421875" style="0" customWidth="1"/>
    <col min="7" max="7" width="21.7109375" style="0" customWidth="1"/>
  </cols>
  <sheetData>
    <row r="1" spans="1:7" ht="18">
      <c r="A1" s="8" t="s">
        <v>3</v>
      </c>
      <c r="B1" s="8"/>
      <c r="C1" s="8"/>
      <c r="D1" s="8"/>
      <c r="E1" s="8"/>
      <c r="F1" s="8"/>
      <c r="G1" s="8"/>
    </row>
    <row r="2" spans="1:7" ht="15.75">
      <c r="A2" s="9" t="s">
        <v>58</v>
      </c>
      <c r="B2" s="10" t="s">
        <v>59</v>
      </c>
      <c r="C2" s="11" t="s">
        <v>31</v>
      </c>
      <c r="D2" s="10" t="s">
        <v>35</v>
      </c>
      <c r="E2" s="10" t="s">
        <v>33</v>
      </c>
      <c r="F2" s="10" t="s">
        <v>41</v>
      </c>
      <c r="G2" s="10" t="s">
        <v>43</v>
      </c>
    </row>
    <row r="3" spans="1:8" ht="15">
      <c r="A3" s="12" t="s">
        <v>60</v>
      </c>
      <c r="B3" s="13">
        <v>37</v>
      </c>
      <c r="C3" s="13">
        <v>2255</v>
      </c>
      <c r="D3" s="13">
        <v>1515</v>
      </c>
      <c r="E3" s="13">
        <v>859</v>
      </c>
      <c r="F3" s="13">
        <v>1762</v>
      </c>
      <c r="G3" s="13">
        <v>3417</v>
      </c>
      <c r="H3" s="13"/>
    </row>
    <row r="4" spans="1:8" ht="15">
      <c r="A4" s="12" t="s">
        <v>61</v>
      </c>
      <c r="B4" s="13">
        <v>19</v>
      </c>
      <c r="C4" s="13">
        <v>504</v>
      </c>
      <c r="D4" s="13">
        <v>433</v>
      </c>
      <c r="E4" s="13">
        <v>138</v>
      </c>
      <c r="F4" s="13">
        <v>595</v>
      </c>
      <c r="G4" s="13">
        <v>573</v>
      </c>
      <c r="H4" s="13"/>
    </row>
    <row r="5" spans="1:8" ht="15">
      <c r="A5" s="12" t="s">
        <v>62</v>
      </c>
      <c r="B5" s="13">
        <v>19</v>
      </c>
      <c r="C5" s="13">
        <v>1222</v>
      </c>
      <c r="D5" s="13">
        <v>733</v>
      </c>
      <c r="E5" s="13">
        <v>420</v>
      </c>
      <c r="F5" s="13">
        <v>1015</v>
      </c>
      <c r="G5" s="13">
        <v>1973</v>
      </c>
      <c r="H5" s="13"/>
    </row>
    <row r="6" spans="1:8" ht="15">
      <c r="A6" s="12" t="s">
        <v>63</v>
      </c>
      <c r="B6" s="13">
        <v>6</v>
      </c>
      <c r="C6" s="13">
        <v>433</v>
      </c>
      <c r="D6" s="13">
        <v>433</v>
      </c>
      <c r="E6" s="13">
        <v>156</v>
      </c>
      <c r="F6" s="13">
        <v>600</v>
      </c>
      <c r="G6" s="13">
        <v>433</v>
      </c>
      <c r="H6" s="13"/>
    </row>
    <row r="7" spans="1:8" ht="15">
      <c r="A7" s="12" t="s">
        <v>64</v>
      </c>
      <c r="B7">
        <v>14</v>
      </c>
      <c r="C7" s="13">
        <v>1282</v>
      </c>
      <c r="D7" s="13">
        <v>621</v>
      </c>
      <c r="E7" s="13">
        <v>290</v>
      </c>
      <c r="F7" s="13">
        <v>702</v>
      </c>
      <c r="G7" s="13">
        <v>2722</v>
      </c>
      <c r="H7" s="13"/>
    </row>
    <row r="8" spans="1:8" ht="15">
      <c r="A8" s="12" t="s">
        <v>65</v>
      </c>
      <c r="B8" s="13">
        <v>13</v>
      </c>
      <c r="C8" s="13">
        <v>858</v>
      </c>
      <c r="D8" s="13">
        <v>563</v>
      </c>
      <c r="E8" s="13">
        <v>282</v>
      </c>
      <c r="F8" s="13">
        <v>625</v>
      </c>
      <c r="G8" s="13">
        <v>1600</v>
      </c>
      <c r="H8" s="13"/>
    </row>
    <row r="9" spans="1:8" ht="15">
      <c r="A9" s="12" t="s">
        <v>66</v>
      </c>
      <c r="B9" s="13">
        <v>40</v>
      </c>
      <c r="C9" s="13">
        <v>7281</v>
      </c>
      <c r="D9" s="13">
        <v>2397</v>
      </c>
      <c r="E9" s="13">
        <v>2038</v>
      </c>
      <c r="F9" s="13">
        <v>2527</v>
      </c>
      <c r="G9" s="13">
        <v>23390</v>
      </c>
      <c r="H9" s="13"/>
    </row>
    <row r="10" spans="1:8" ht="15">
      <c r="A10" s="12" t="s">
        <v>67</v>
      </c>
      <c r="B10" s="13">
        <v>39</v>
      </c>
      <c r="C10" s="13">
        <v>2467</v>
      </c>
      <c r="D10" s="13">
        <v>1880</v>
      </c>
      <c r="E10" s="13">
        <v>905</v>
      </c>
      <c r="F10" s="13">
        <v>2536</v>
      </c>
      <c r="G10" s="13">
        <v>6752</v>
      </c>
      <c r="H10" s="13"/>
    </row>
    <row r="11" spans="1:8" ht="15">
      <c r="A11" s="12" t="s">
        <v>68</v>
      </c>
      <c r="B11" s="13">
        <v>16</v>
      </c>
      <c r="C11" s="13">
        <v>477</v>
      </c>
      <c r="D11" s="13">
        <v>451</v>
      </c>
      <c r="E11" s="13">
        <v>254</v>
      </c>
      <c r="F11" s="13">
        <v>520</v>
      </c>
      <c r="G11" s="13">
        <v>818</v>
      </c>
      <c r="H11" s="13"/>
    </row>
    <row r="12" spans="1:8" ht="15">
      <c r="A12" s="12" t="s">
        <v>69</v>
      </c>
      <c r="B12" s="13">
        <v>17</v>
      </c>
      <c r="C12" s="13">
        <v>891</v>
      </c>
      <c r="D12" s="13">
        <v>466</v>
      </c>
      <c r="E12" s="13">
        <v>275</v>
      </c>
      <c r="F12" s="13">
        <v>596</v>
      </c>
      <c r="G12" s="13">
        <v>957</v>
      </c>
      <c r="H12" s="13"/>
    </row>
    <row r="13" spans="1:8" ht="15">
      <c r="A13" s="12" t="s">
        <v>70</v>
      </c>
      <c r="B13" s="13">
        <v>19</v>
      </c>
      <c r="C13" s="13">
        <v>520</v>
      </c>
      <c r="D13" s="13">
        <v>439</v>
      </c>
      <c r="E13" s="13">
        <v>201</v>
      </c>
      <c r="F13" s="13">
        <v>660</v>
      </c>
      <c r="G13" s="13">
        <v>981</v>
      </c>
      <c r="H13" s="13"/>
    </row>
    <row r="14" spans="1:8" ht="15">
      <c r="A14" s="12" t="s">
        <v>71</v>
      </c>
      <c r="B14" s="13">
        <v>14</v>
      </c>
      <c r="C14" s="13">
        <v>1053</v>
      </c>
      <c r="D14" s="13">
        <v>620</v>
      </c>
      <c r="E14" s="13">
        <v>232</v>
      </c>
      <c r="F14" s="13">
        <v>757</v>
      </c>
      <c r="G14" s="13">
        <v>1598</v>
      </c>
      <c r="H14" s="13"/>
    </row>
    <row r="15" spans="1:8" ht="15">
      <c r="A15" s="12" t="s">
        <v>72</v>
      </c>
      <c r="B15" s="13">
        <v>10</v>
      </c>
      <c r="C15" s="13">
        <v>947</v>
      </c>
      <c r="D15" s="13">
        <v>500</v>
      </c>
      <c r="E15" s="13">
        <v>233</v>
      </c>
      <c r="F15" s="13">
        <v>591</v>
      </c>
      <c r="G15" s="13">
        <v>1717</v>
      </c>
      <c r="H15" s="13"/>
    </row>
    <row r="16" spans="1:8" ht="15">
      <c r="A16" s="12" t="s">
        <v>73</v>
      </c>
      <c r="B16" s="13">
        <v>17</v>
      </c>
      <c r="C16" s="13">
        <v>2145</v>
      </c>
      <c r="D16" s="13">
        <v>968</v>
      </c>
      <c r="E16" s="13">
        <v>505</v>
      </c>
      <c r="F16" s="13">
        <v>1039</v>
      </c>
      <c r="G16" s="13">
        <v>4181</v>
      </c>
      <c r="H16" s="13"/>
    </row>
    <row r="17" spans="1:8" ht="15">
      <c r="A17" s="12" t="s">
        <v>74</v>
      </c>
      <c r="B17" s="13">
        <v>32</v>
      </c>
      <c r="C17" s="13">
        <v>1590</v>
      </c>
      <c r="D17" s="13">
        <v>1427</v>
      </c>
      <c r="E17" s="13">
        <v>319</v>
      </c>
      <c r="F17" s="13">
        <v>1646</v>
      </c>
      <c r="G17" s="13">
        <v>2274</v>
      </c>
      <c r="H17" s="13"/>
    </row>
    <row r="18" spans="1:8" ht="15">
      <c r="A18" s="12" t="s">
        <v>75</v>
      </c>
      <c r="B18" s="13">
        <v>15</v>
      </c>
      <c r="C18" s="13">
        <v>596</v>
      </c>
      <c r="D18" s="13">
        <v>421</v>
      </c>
      <c r="E18" s="13">
        <v>221</v>
      </c>
      <c r="F18" s="13">
        <v>598</v>
      </c>
      <c r="G18" s="13">
        <v>1360</v>
      </c>
      <c r="H18" s="13"/>
    </row>
    <row r="19" spans="1:8" ht="15">
      <c r="A19" s="12" t="s">
        <v>76</v>
      </c>
      <c r="B19" s="13">
        <v>13</v>
      </c>
      <c r="C19" s="13">
        <v>950</v>
      </c>
      <c r="D19" s="13">
        <v>950</v>
      </c>
      <c r="E19" s="13">
        <v>313</v>
      </c>
      <c r="F19" s="13">
        <v>1137</v>
      </c>
      <c r="G19" s="13">
        <v>983</v>
      </c>
      <c r="H19" s="13"/>
    </row>
    <row r="20" spans="1:8" ht="15">
      <c r="A20" s="12" t="s">
        <v>77</v>
      </c>
      <c r="B20" s="13">
        <v>11</v>
      </c>
      <c r="C20" s="13">
        <v>1698</v>
      </c>
      <c r="D20" s="13">
        <v>517</v>
      </c>
      <c r="E20" s="13">
        <v>410</v>
      </c>
      <c r="F20" s="13">
        <v>573</v>
      </c>
      <c r="G20" s="13">
        <v>2433</v>
      </c>
      <c r="H20" s="13"/>
    </row>
    <row r="21" spans="1:8" ht="15">
      <c r="A21" s="12" t="s">
        <v>78</v>
      </c>
      <c r="B21" s="13">
        <v>11</v>
      </c>
      <c r="C21" s="13">
        <v>813</v>
      </c>
      <c r="D21" s="13">
        <v>480</v>
      </c>
      <c r="E21" s="13">
        <v>282</v>
      </c>
      <c r="F21" s="13">
        <v>589</v>
      </c>
      <c r="G21" s="13">
        <v>745</v>
      </c>
      <c r="H21" s="13"/>
    </row>
    <row r="22" spans="1:8" ht="15">
      <c r="A22" s="12" t="s">
        <v>79</v>
      </c>
      <c r="B22" s="13">
        <v>17</v>
      </c>
      <c r="C22" s="13">
        <v>399</v>
      </c>
      <c r="D22" s="13">
        <v>348</v>
      </c>
      <c r="E22" s="13">
        <v>229</v>
      </c>
      <c r="F22" s="13">
        <v>498</v>
      </c>
      <c r="G22" s="13">
        <v>576</v>
      </c>
      <c r="H22" s="13"/>
    </row>
    <row r="23" spans="1:8" ht="15">
      <c r="A23" s="12" t="s">
        <v>80</v>
      </c>
      <c r="B23" s="13">
        <v>11</v>
      </c>
      <c r="C23" s="13">
        <v>384</v>
      </c>
      <c r="D23" s="13">
        <v>265</v>
      </c>
      <c r="E23" s="13">
        <v>156</v>
      </c>
      <c r="F23" s="13">
        <v>430</v>
      </c>
      <c r="G23" s="13">
        <v>474</v>
      </c>
      <c r="H23" s="13"/>
    </row>
    <row r="24" spans="1:7" ht="15">
      <c r="A24" s="14" t="s">
        <v>81</v>
      </c>
      <c r="B24" s="15">
        <v>390</v>
      </c>
      <c r="C24" s="15">
        <v>28765</v>
      </c>
      <c r="D24" s="15">
        <v>16427</v>
      </c>
      <c r="E24" s="15">
        <v>8718</v>
      </c>
      <c r="F24" s="15">
        <v>19996</v>
      </c>
      <c r="G24" s="15">
        <v>59957</v>
      </c>
    </row>
  </sheetData>
  <sheetProtection selectLockedCells="1" selectUnlockedCells="1"/>
  <mergeCells count="1">
    <mergeCell ref="A1:G1"/>
  </mergeCells>
  <printOptions/>
  <pageMargins left="0.5118055555555555" right="0.5118055555555555" top="0.7875"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G11"/>
  <sheetViews>
    <sheetView workbookViewId="0" topLeftCell="A1">
      <selection activeCell="F10" sqref="F10"/>
    </sheetView>
  </sheetViews>
  <sheetFormatPr defaultColWidth="9.140625" defaultRowHeight="15"/>
  <cols>
    <col min="1" max="1" width="26.7109375" style="0" customWidth="1"/>
    <col min="2" max="2" width="27.28125" style="0" customWidth="1"/>
    <col min="3" max="3" width="18.57421875" style="0" customWidth="1"/>
    <col min="4" max="4" width="20.421875" style="0" customWidth="1"/>
    <col min="5" max="5" width="19.7109375" style="0" customWidth="1"/>
    <col min="6" max="6" width="19.57421875" style="0" customWidth="1"/>
    <col min="7" max="7" width="21.7109375" style="0" customWidth="1"/>
  </cols>
  <sheetData>
    <row r="1" spans="1:7" ht="17.25">
      <c r="A1" s="8" t="s">
        <v>4</v>
      </c>
      <c r="B1" s="8"/>
      <c r="C1" s="8"/>
      <c r="D1" s="8"/>
      <c r="E1" s="8"/>
      <c r="F1" s="8"/>
      <c r="G1" s="8"/>
    </row>
    <row r="2" spans="1:7" ht="15">
      <c r="A2" s="16" t="s">
        <v>82</v>
      </c>
      <c r="B2" s="16" t="s">
        <v>59</v>
      </c>
      <c r="C2" s="16" t="s">
        <v>31</v>
      </c>
      <c r="D2" s="16" t="s">
        <v>35</v>
      </c>
      <c r="E2" s="16" t="s">
        <v>33</v>
      </c>
      <c r="F2" s="16" t="s">
        <v>41</v>
      </c>
      <c r="G2" s="16" t="s">
        <v>43</v>
      </c>
    </row>
    <row r="3" spans="1:7" s="19" customFormat="1" ht="15">
      <c r="A3" s="17" t="s">
        <v>83</v>
      </c>
      <c r="B3" s="18">
        <v>6</v>
      </c>
      <c r="C3" s="18">
        <v>588</v>
      </c>
      <c r="D3" s="18">
        <v>411</v>
      </c>
      <c r="E3" s="18">
        <v>0</v>
      </c>
      <c r="F3" s="18">
        <v>460</v>
      </c>
      <c r="G3" s="18">
        <v>7719</v>
      </c>
    </row>
    <row r="4" spans="1:7" s="19" customFormat="1" ht="15">
      <c r="A4" s="17" t="s">
        <v>84</v>
      </c>
      <c r="B4" s="18">
        <v>7</v>
      </c>
      <c r="C4" s="18">
        <v>244</v>
      </c>
      <c r="D4" s="18">
        <v>244</v>
      </c>
      <c r="E4" s="18">
        <v>170</v>
      </c>
      <c r="F4" s="18">
        <v>244</v>
      </c>
      <c r="G4" s="18">
        <v>244</v>
      </c>
    </row>
    <row r="5" spans="1:7" s="19" customFormat="1" ht="15">
      <c r="A5" s="17" t="s">
        <v>85</v>
      </c>
      <c r="B5" s="18">
        <v>12</v>
      </c>
      <c r="C5" s="18">
        <v>1894</v>
      </c>
      <c r="D5" s="18">
        <v>637</v>
      </c>
      <c r="E5" s="18">
        <v>743</v>
      </c>
      <c r="F5" s="18">
        <v>865</v>
      </c>
      <c r="G5" s="18">
        <v>1365</v>
      </c>
    </row>
    <row r="6" spans="1:7" s="19" customFormat="1" ht="15">
      <c r="A6" s="17" t="s">
        <v>86</v>
      </c>
      <c r="B6" s="18">
        <v>247</v>
      </c>
      <c r="C6" s="18">
        <v>10390</v>
      </c>
      <c r="D6" s="18">
        <v>9572</v>
      </c>
      <c r="E6" s="18">
        <v>4606</v>
      </c>
      <c r="F6" s="18">
        <v>12067</v>
      </c>
      <c r="G6" s="18">
        <v>16312</v>
      </c>
    </row>
    <row r="7" spans="1:7" s="19" customFormat="1" ht="15">
      <c r="A7" s="17" t="s">
        <v>87</v>
      </c>
      <c r="B7" s="18">
        <v>3</v>
      </c>
      <c r="C7" s="18">
        <v>499</v>
      </c>
      <c r="D7" s="18">
        <v>128</v>
      </c>
      <c r="E7" s="18">
        <v>24</v>
      </c>
      <c r="F7" s="18">
        <v>202</v>
      </c>
      <c r="G7" s="18">
        <v>830</v>
      </c>
    </row>
    <row r="8" spans="1:7" s="19" customFormat="1" ht="15">
      <c r="A8" s="17" t="s">
        <v>88</v>
      </c>
      <c r="B8" s="18">
        <v>1</v>
      </c>
      <c r="C8" s="18">
        <v>56</v>
      </c>
      <c r="D8" s="18">
        <v>15</v>
      </c>
      <c r="E8" s="18">
        <v>10</v>
      </c>
      <c r="F8" s="18">
        <v>20</v>
      </c>
      <c r="G8" s="18">
        <v>28</v>
      </c>
    </row>
    <row r="9" spans="1:7" s="19" customFormat="1" ht="15">
      <c r="A9" s="17" t="s">
        <v>89</v>
      </c>
      <c r="B9" s="18">
        <v>100</v>
      </c>
      <c r="C9" s="18">
        <v>12199</v>
      </c>
      <c r="D9" s="18">
        <v>4534</v>
      </c>
      <c r="E9" s="18">
        <v>2743</v>
      </c>
      <c r="F9" s="18">
        <v>5201</v>
      </c>
      <c r="G9" s="18">
        <v>19180</v>
      </c>
    </row>
    <row r="10" spans="1:7" s="19" customFormat="1" ht="15">
      <c r="A10" s="17" t="s">
        <v>90</v>
      </c>
      <c r="B10" s="18">
        <v>14</v>
      </c>
      <c r="C10" s="18">
        <v>2895</v>
      </c>
      <c r="D10" s="18">
        <v>886</v>
      </c>
      <c r="E10" s="18">
        <v>422</v>
      </c>
      <c r="F10" s="18">
        <v>937</v>
      </c>
      <c r="G10" s="18">
        <v>14279</v>
      </c>
    </row>
    <row r="11" spans="1:7" ht="15">
      <c r="A11" s="20" t="s">
        <v>81</v>
      </c>
      <c r="B11" s="21">
        <v>390</v>
      </c>
      <c r="C11" s="21">
        <v>28765</v>
      </c>
      <c r="D11" s="21">
        <v>16427</v>
      </c>
      <c r="E11" s="21">
        <v>8718</v>
      </c>
      <c r="F11" s="21">
        <v>19996</v>
      </c>
      <c r="G11" s="21">
        <v>59957</v>
      </c>
    </row>
  </sheetData>
  <sheetProtection selectLockedCells="1" selectUnlockedCells="1"/>
  <mergeCells count="1">
    <mergeCell ref="A1:G1"/>
  </mergeCells>
  <printOptions/>
  <pageMargins left="0.5118055555555555" right="0.5118055555555555" top="0.7875" bottom="0.78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G22"/>
  <sheetViews>
    <sheetView workbookViewId="0" topLeftCell="A1">
      <selection activeCell="F21" sqref="F21"/>
    </sheetView>
  </sheetViews>
  <sheetFormatPr defaultColWidth="9.140625" defaultRowHeight="15"/>
  <cols>
    <col min="1" max="1" width="32.57421875" style="0" customWidth="1"/>
    <col min="2" max="2" width="14.28125" style="0" customWidth="1"/>
    <col min="3" max="3" width="18.57421875" style="0" customWidth="1"/>
    <col min="4" max="4" width="20.421875" style="0" customWidth="1"/>
    <col min="5" max="5" width="19.7109375" style="0" customWidth="1"/>
    <col min="6" max="6" width="19.57421875" style="0" customWidth="1"/>
    <col min="7" max="7" width="17.7109375" style="0" customWidth="1"/>
  </cols>
  <sheetData>
    <row r="1" spans="1:7" ht="17.25">
      <c r="A1" s="8" t="s">
        <v>5</v>
      </c>
      <c r="B1" s="8"/>
      <c r="C1" s="8"/>
      <c r="D1" s="8"/>
      <c r="E1" s="8"/>
      <c r="F1" s="8"/>
      <c r="G1" s="8"/>
    </row>
    <row r="2" spans="1:7" ht="15">
      <c r="A2" s="10" t="s">
        <v>91</v>
      </c>
      <c r="B2" s="10" t="s">
        <v>59</v>
      </c>
      <c r="C2" s="10" t="s">
        <v>31</v>
      </c>
      <c r="D2" s="10" t="s">
        <v>35</v>
      </c>
      <c r="E2" s="10" t="s">
        <v>33</v>
      </c>
      <c r="F2" s="10" t="s">
        <v>41</v>
      </c>
      <c r="G2" s="10" t="s">
        <v>43</v>
      </c>
    </row>
    <row r="3" spans="1:7" ht="15">
      <c r="A3" s="22" t="s">
        <v>83</v>
      </c>
      <c r="B3" s="23">
        <v>6</v>
      </c>
      <c r="C3" s="23">
        <v>588</v>
      </c>
      <c r="D3" s="23">
        <v>411</v>
      </c>
      <c r="E3" s="23">
        <v>0</v>
      </c>
      <c r="F3" s="23">
        <v>460</v>
      </c>
      <c r="G3" s="23">
        <v>7719</v>
      </c>
    </row>
    <row r="4" spans="1:7" ht="15">
      <c r="A4" s="22" t="s">
        <v>84</v>
      </c>
      <c r="B4" s="23">
        <v>7</v>
      </c>
      <c r="C4" s="23">
        <v>244</v>
      </c>
      <c r="D4" s="23">
        <v>244</v>
      </c>
      <c r="E4" s="23">
        <v>170</v>
      </c>
      <c r="F4" s="23">
        <v>244</v>
      </c>
      <c r="G4" s="23">
        <v>244</v>
      </c>
    </row>
    <row r="5" spans="1:7" ht="15">
      <c r="A5" s="22" t="s">
        <v>85</v>
      </c>
      <c r="B5" s="23">
        <v>12</v>
      </c>
      <c r="C5" s="23">
        <v>1894</v>
      </c>
      <c r="D5" s="23">
        <v>637</v>
      </c>
      <c r="E5" s="23">
        <v>743</v>
      </c>
      <c r="F5" s="23">
        <v>865</v>
      </c>
      <c r="G5" s="23">
        <v>1365</v>
      </c>
    </row>
    <row r="6" spans="1:7" ht="15">
      <c r="A6" s="22" t="s">
        <v>86</v>
      </c>
      <c r="B6" s="23"/>
      <c r="C6" s="23"/>
      <c r="D6" s="23"/>
      <c r="E6" s="23"/>
      <c r="F6" s="23"/>
      <c r="G6" s="23"/>
    </row>
    <row r="7" spans="1:7" ht="15">
      <c r="A7" s="24" t="s">
        <v>92</v>
      </c>
      <c r="B7" s="23">
        <v>5</v>
      </c>
      <c r="C7" s="23">
        <v>135</v>
      </c>
      <c r="D7" s="23">
        <v>59</v>
      </c>
      <c r="E7" s="23">
        <v>13</v>
      </c>
      <c r="F7" s="23">
        <v>61</v>
      </c>
      <c r="G7" s="13">
        <v>110</v>
      </c>
    </row>
    <row r="8" spans="1:7" ht="15">
      <c r="A8" s="24" t="s">
        <v>93</v>
      </c>
      <c r="B8" s="23">
        <v>5</v>
      </c>
      <c r="C8" s="23">
        <v>108</v>
      </c>
      <c r="D8" s="23">
        <v>44</v>
      </c>
      <c r="E8" s="23">
        <v>39</v>
      </c>
      <c r="F8" s="23">
        <v>115</v>
      </c>
      <c r="G8" s="13">
        <v>117</v>
      </c>
    </row>
    <row r="9" spans="1:7" ht="15">
      <c r="A9" s="24" t="s">
        <v>94</v>
      </c>
      <c r="B9" s="23">
        <v>19</v>
      </c>
      <c r="C9" s="23">
        <v>1357</v>
      </c>
      <c r="D9" s="23">
        <v>1168</v>
      </c>
      <c r="E9" s="23">
        <v>956</v>
      </c>
      <c r="F9" s="23">
        <v>1342</v>
      </c>
      <c r="G9" s="13">
        <v>2010</v>
      </c>
    </row>
    <row r="10" spans="1:7" ht="15">
      <c r="A10" s="24" t="s">
        <v>95</v>
      </c>
      <c r="B10" s="23">
        <v>106</v>
      </c>
      <c r="C10" s="23">
        <v>4143</v>
      </c>
      <c r="D10" s="23">
        <v>3903</v>
      </c>
      <c r="E10" s="23">
        <v>1394</v>
      </c>
      <c r="F10" s="23">
        <v>4776</v>
      </c>
      <c r="G10" s="13">
        <v>4143</v>
      </c>
    </row>
    <row r="11" spans="1:7" ht="15">
      <c r="A11" s="24" t="s">
        <v>96</v>
      </c>
      <c r="B11" s="23">
        <v>112</v>
      </c>
      <c r="C11" s="23">
        <v>4647</v>
      </c>
      <c r="D11" s="23">
        <v>4398</v>
      </c>
      <c r="E11" s="23">
        <v>2204</v>
      </c>
      <c r="F11" s="23">
        <v>5773</v>
      </c>
      <c r="G11" s="13">
        <v>9932</v>
      </c>
    </row>
    <row r="12" spans="1:7" ht="15">
      <c r="A12" s="22" t="s">
        <v>87</v>
      </c>
      <c r="B12" s="23">
        <v>3</v>
      </c>
      <c r="C12" s="23">
        <v>499</v>
      </c>
      <c r="D12" s="23">
        <v>128</v>
      </c>
      <c r="E12" s="23">
        <v>24</v>
      </c>
      <c r="F12" s="23">
        <v>202</v>
      </c>
      <c r="G12" s="23">
        <v>830</v>
      </c>
    </row>
    <row r="13" spans="1:7" ht="15">
      <c r="A13" s="22" t="s">
        <v>88</v>
      </c>
      <c r="B13" s="23">
        <v>1</v>
      </c>
      <c r="C13" s="23">
        <v>56</v>
      </c>
      <c r="D13" s="23">
        <v>15</v>
      </c>
      <c r="E13" s="23">
        <v>10</v>
      </c>
      <c r="F13" s="23">
        <v>20</v>
      </c>
      <c r="G13" s="23">
        <v>28</v>
      </c>
    </row>
    <row r="14" spans="1:7" ht="15">
      <c r="A14" s="22" t="s">
        <v>89</v>
      </c>
      <c r="B14" s="23"/>
      <c r="C14" s="23"/>
      <c r="D14" s="23"/>
      <c r="E14" s="23"/>
      <c r="F14" s="23"/>
      <c r="G14" s="23"/>
    </row>
    <row r="15" spans="1:7" ht="15">
      <c r="A15" s="24" t="s">
        <v>97</v>
      </c>
      <c r="B15" s="23">
        <v>29</v>
      </c>
      <c r="C15" s="23">
        <v>2996</v>
      </c>
      <c r="D15" s="23">
        <v>1193</v>
      </c>
      <c r="E15" s="23">
        <v>717</v>
      </c>
      <c r="F15" s="23">
        <v>1586</v>
      </c>
      <c r="G15" s="23">
        <v>3149</v>
      </c>
    </row>
    <row r="16" spans="1:7" ht="15">
      <c r="A16" s="24" t="s">
        <v>98</v>
      </c>
      <c r="B16" s="23">
        <v>3</v>
      </c>
      <c r="C16" s="23">
        <v>29</v>
      </c>
      <c r="D16" s="23">
        <v>0</v>
      </c>
      <c r="E16" s="23">
        <v>13</v>
      </c>
      <c r="F16" s="23">
        <v>0</v>
      </c>
      <c r="G16" s="23">
        <v>0</v>
      </c>
    </row>
    <row r="17" spans="1:7" ht="15">
      <c r="A17" s="24" t="s">
        <v>99</v>
      </c>
      <c r="B17" s="23">
        <v>18</v>
      </c>
      <c r="C17" s="23">
        <v>3295</v>
      </c>
      <c r="D17" s="23">
        <v>1014</v>
      </c>
      <c r="E17" s="23">
        <v>473</v>
      </c>
      <c r="F17" s="23">
        <v>1053</v>
      </c>
      <c r="G17" s="23">
        <v>7071</v>
      </c>
    </row>
    <row r="18" spans="1:7" ht="15">
      <c r="A18" s="24" t="s">
        <v>100</v>
      </c>
      <c r="B18" s="23">
        <v>4</v>
      </c>
      <c r="C18" s="23">
        <v>284</v>
      </c>
      <c r="D18" s="23">
        <v>95</v>
      </c>
      <c r="E18" s="23">
        <v>54</v>
      </c>
      <c r="F18" s="23">
        <v>95</v>
      </c>
      <c r="G18" s="23">
        <v>262</v>
      </c>
    </row>
    <row r="19" spans="1:7" ht="15">
      <c r="A19" s="24" t="s">
        <v>101</v>
      </c>
      <c r="B19" s="23">
        <v>45</v>
      </c>
      <c r="C19" s="23">
        <v>5568</v>
      </c>
      <c r="D19" s="23">
        <v>2205</v>
      </c>
      <c r="E19" s="23">
        <v>1486</v>
      </c>
      <c r="F19" s="23">
        <v>2435</v>
      </c>
      <c r="G19" s="23">
        <v>8671</v>
      </c>
    </row>
    <row r="20" spans="1:7" ht="15">
      <c r="A20" s="24" t="s">
        <v>102</v>
      </c>
      <c r="B20" s="23">
        <v>1</v>
      </c>
      <c r="C20" s="23">
        <v>27</v>
      </c>
      <c r="D20" s="23">
        <v>27</v>
      </c>
      <c r="E20" s="23">
        <v>0</v>
      </c>
      <c r="F20" s="23">
        <v>32</v>
      </c>
      <c r="G20" s="23">
        <v>27</v>
      </c>
    </row>
    <row r="21" spans="1:7" ht="15">
      <c r="A21" s="22" t="s">
        <v>90</v>
      </c>
      <c r="B21" s="23">
        <v>14</v>
      </c>
      <c r="C21" s="23">
        <v>2895</v>
      </c>
      <c r="D21" s="23">
        <v>886</v>
      </c>
      <c r="E21" s="23">
        <v>422</v>
      </c>
      <c r="F21" s="23">
        <v>937</v>
      </c>
      <c r="G21" s="23">
        <v>14279</v>
      </c>
    </row>
    <row r="22" spans="1:7" ht="15">
      <c r="A22" s="14" t="s">
        <v>81</v>
      </c>
      <c r="B22" s="15">
        <v>390</v>
      </c>
      <c r="C22" s="15">
        <v>28765</v>
      </c>
      <c r="D22" s="15">
        <v>16427</v>
      </c>
      <c r="E22" s="15">
        <v>8718</v>
      </c>
      <c r="F22" s="15">
        <v>19996</v>
      </c>
      <c r="G22" s="15">
        <v>59957</v>
      </c>
    </row>
  </sheetData>
  <sheetProtection selectLockedCells="1" selectUnlockedCells="1"/>
  <mergeCells count="1">
    <mergeCell ref="A1:G1"/>
  </mergeCells>
  <printOptions/>
  <pageMargins left="0.5118055555555555" right="0.5118055555555555" top="0.7875" bottom="0.78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G5"/>
  <sheetViews>
    <sheetView workbookViewId="0" topLeftCell="A1">
      <selection activeCell="F3" sqref="F3"/>
    </sheetView>
  </sheetViews>
  <sheetFormatPr defaultColWidth="9.140625" defaultRowHeight="15"/>
  <cols>
    <col min="1" max="1" width="17.8515625" style="0" customWidth="1"/>
    <col min="2" max="2" width="27.28125" style="0" customWidth="1"/>
    <col min="3" max="3" width="18.57421875" style="0" customWidth="1"/>
    <col min="4" max="4" width="20.421875" style="0" customWidth="1"/>
    <col min="5" max="5" width="19.7109375" style="0" customWidth="1"/>
    <col min="6" max="6" width="19.57421875" style="0" customWidth="1"/>
    <col min="7" max="7" width="21.7109375" style="0" customWidth="1"/>
  </cols>
  <sheetData>
    <row r="1" spans="1:7" ht="17.25">
      <c r="A1" s="8" t="s">
        <v>6</v>
      </c>
      <c r="B1" s="8"/>
      <c r="C1" s="8"/>
      <c r="D1" s="8"/>
      <c r="E1" s="8"/>
      <c r="F1" s="8"/>
      <c r="G1" s="8"/>
    </row>
    <row r="2" spans="1:7" ht="15">
      <c r="A2" s="10" t="s">
        <v>51</v>
      </c>
      <c r="B2" s="10" t="s">
        <v>59</v>
      </c>
      <c r="C2" s="10" t="s">
        <v>31</v>
      </c>
      <c r="D2" s="10" t="s">
        <v>35</v>
      </c>
      <c r="E2" s="10" t="s">
        <v>33</v>
      </c>
      <c r="F2" s="10" t="s">
        <v>41</v>
      </c>
      <c r="G2" s="10" t="s">
        <v>43</v>
      </c>
    </row>
    <row r="3" spans="1:7" ht="15">
      <c r="A3" s="12" t="s">
        <v>103</v>
      </c>
      <c r="B3" s="13">
        <v>23</v>
      </c>
      <c r="C3" s="13">
        <v>3807</v>
      </c>
      <c r="D3" s="13">
        <v>1563</v>
      </c>
      <c r="E3" s="13">
        <v>1301</v>
      </c>
      <c r="F3" s="13">
        <v>2010</v>
      </c>
      <c r="G3" s="13">
        <v>4439</v>
      </c>
    </row>
    <row r="4" spans="1:7" ht="15">
      <c r="A4" s="12" t="s">
        <v>104</v>
      </c>
      <c r="B4" s="13">
        <v>367</v>
      </c>
      <c r="C4" s="13">
        <v>24958</v>
      </c>
      <c r="D4" s="13">
        <v>14864</v>
      </c>
      <c r="E4" s="13">
        <v>7417</v>
      </c>
      <c r="F4" s="13">
        <v>17986</v>
      </c>
      <c r="G4" s="13">
        <v>55518</v>
      </c>
    </row>
    <row r="5" spans="1:7" ht="15">
      <c r="A5" s="14" t="s">
        <v>81</v>
      </c>
      <c r="B5" s="15">
        <v>390</v>
      </c>
      <c r="C5" s="15">
        <v>28765</v>
      </c>
      <c r="D5" s="15">
        <v>16427</v>
      </c>
      <c r="E5" s="15">
        <v>8718</v>
      </c>
      <c r="F5" s="15">
        <v>19996</v>
      </c>
      <c r="G5" s="15">
        <v>59957</v>
      </c>
    </row>
  </sheetData>
  <sheetProtection selectLockedCells="1" selectUnlockedCells="1"/>
  <mergeCells count="1">
    <mergeCell ref="A1:G1"/>
  </mergeCells>
  <printOptions/>
  <pageMargins left="0.5118055555555555" right="0.5118055555555555" top="0.7875" bottom="0.78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G15"/>
  <sheetViews>
    <sheetView workbookViewId="0" topLeftCell="A1">
      <selection activeCell="F3" sqref="F3"/>
    </sheetView>
  </sheetViews>
  <sheetFormatPr defaultColWidth="9.140625" defaultRowHeight="15"/>
  <cols>
    <col min="1" max="1" width="35.57421875" style="0" customWidth="1"/>
    <col min="2" max="2" width="27.28125" style="0" customWidth="1"/>
    <col min="3" max="3" width="18.57421875" style="0" customWidth="1"/>
    <col min="4" max="4" width="20.421875" style="0" customWidth="1"/>
    <col min="5" max="5" width="19.7109375" style="0" customWidth="1"/>
    <col min="6" max="6" width="19.57421875" style="0" customWidth="1"/>
    <col min="7" max="7" width="21.7109375" style="0" customWidth="1"/>
  </cols>
  <sheetData>
    <row r="1" spans="1:7" ht="17.25">
      <c r="A1" s="8" t="s">
        <v>7</v>
      </c>
      <c r="B1" s="8"/>
      <c r="C1" s="8"/>
      <c r="D1" s="8"/>
      <c r="E1" s="8"/>
      <c r="F1" s="8"/>
      <c r="G1" s="8"/>
    </row>
    <row r="2" spans="1:7" ht="15">
      <c r="A2" s="10" t="s">
        <v>105</v>
      </c>
      <c r="B2" s="10" t="s">
        <v>59</v>
      </c>
      <c r="C2" s="10" t="s">
        <v>31</v>
      </c>
      <c r="D2" s="10" t="s">
        <v>35</v>
      </c>
      <c r="E2" s="10" t="s">
        <v>33</v>
      </c>
      <c r="F2" s="10" t="s">
        <v>41</v>
      </c>
      <c r="G2" s="10" t="s">
        <v>43</v>
      </c>
    </row>
    <row r="3" spans="1:7" ht="15.75">
      <c r="A3" s="12" t="s">
        <v>106</v>
      </c>
      <c r="B3" s="13">
        <v>25</v>
      </c>
      <c r="C3" s="13">
        <v>1839</v>
      </c>
      <c r="D3" s="13">
        <v>876</v>
      </c>
      <c r="E3" s="13">
        <v>527</v>
      </c>
      <c r="F3" s="13">
        <v>996</v>
      </c>
      <c r="G3" s="13">
        <v>4417</v>
      </c>
    </row>
    <row r="4" spans="1:7" ht="15">
      <c r="A4" s="12" t="s">
        <v>107</v>
      </c>
      <c r="B4" s="13">
        <v>67</v>
      </c>
      <c r="C4" s="13">
        <v>7414</v>
      </c>
      <c r="D4" s="13">
        <v>3194</v>
      </c>
      <c r="E4" s="13">
        <v>1568</v>
      </c>
      <c r="F4" s="13">
        <v>3556</v>
      </c>
      <c r="G4" s="13">
        <v>17657</v>
      </c>
    </row>
    <row r="5" spans="1:7" ht="15">
      <c r="A5" s="12" t="s">
        <v>108</v>
      </c>
      <c r="B5" s="13">
        <v>61</v>
      </c>
      <c r="C5" s="13">
        <v>4307</v>
      </c>
      <c r="D5" s="13">
        <v>3125</v>
      </c>
      <c r="E5" s="13">
        <v>1829</v>
      </c>
      <c r="F5" s="13">
        <v>3968</v>
      </c>
      <c r="G5" s="13">
        <v>6681</v>
      </c>
    </row>
    <row r="6" spans="1:7" ht="15">
      <c r="A6" s="12" t="s">
        <v>109</v>
      </c>
      <c r="B6" s="13">
        <v>27</v>
      </c>
      <c r="C6" s="13">
        <v>2326</v>
      </c>
      <c r="D6" s="13">
        <v>1296</v>
      </c>
      <c r="E6" s="13">
        <v>917</v>
      </c>
      <c r="F6" s="13">
        <v>1501</v>
      </c>
      <c r="G6" s="13">
        <v>3261</v>
      </c>
    </row>
    <row r="7" spans="1:7" ht="15">
      <c r="A7" s="12" t="s">
        <v>110</v>
      </c>
      <c r="B7" s="13">
        <v>43</v>
      </c>
      <c r="C7" s="13">
        <v>3054</v>
      </c>
      <c r="D7" s="13">
        <v>1705</v>
      </c>
      <c r="E7" s="13">
        <v>904</v>
      </c>
      <c r="F7" s="13">
        <v>2032</v>
      </c>
      <c r="G7" s="13">
        <v>5825</v>
      </c>
    </row>
    <row r="8" spans="1:7" ht="15">
      <c r="A8" s="12" t="s">
        <v>111</v>
      </c>
      <c r="B8" s="13">
        <v>27</v>
      </c>
      <c r="C8" s="13">
        <v>2296</v>
      </c>
      <c r="D8" s="13">
        <v>1171</v>
      </c>
      <c r="E8" s="13">
        <v>656</v>
      </c>
      <c r="F8" s="13">
        <v>1371</v>
      </c>
      <c r="G8" s="13">
        <v>7201</v>
      </c>
    </row>
    <row r="9" spans="1:7" ht="15">
      <c r="A9" s="12" t="s">
        <v>112</v>
      </c>
      <c r="B9" s="13">
        <v>15</v>
      </c>
      <c r="C9" s="13">
        <v>1019</v>
      </c>
      <c r="D9" s="13">
        <v>534</v>
      </c>
      <c r="E9" s="13">
        <v>423</v>
      </c>
      <c r="F9" s="13">
        <v>689</v>
      </c>
      <c r="G9" s="13">
        <v>1154</v>
      </c>
    </row>
    <row r="10" spans="1:7" ht="15">
      <c r="A10" s="12" t="s">
        <v>113</v>
      </c>
      <c r="B10" s="13">
        <v>29</v>
      </c>
      <c r="C10" s="13">
        <v>1561</v>
      </c>
      <c r="D10" s="13">
        <v>987</v>
      </c>
      <c r="E10" s="13">
        <v>444</v>
      </c>
      <c r="F10" s="13">
        <v>1202</v>
      </c>
      <c r="G10" s="13">
        <v>3324</v>
      </c>
    </row>
    <row r="11" spans="1:7" ht="15">
      <c r="A11" s="12" t="s">
        <v>114</v>
      </c>
      <c r="B11" s="13">
        <v>28</v>
      </c>
      <c r="C11" s="13">
        <v>1637</v>
      </c>
      <c r="D11" s="13">
        <v>956</v>
      </c>
      <c r="E11" s="13">
        <v>378</v>
      </c>
      <c r="F11" s="13">
        <v>1321</v>
      </c>
      <c r="G11" s="13">
        <v>2536</v>
      </c>
    </row>
    <row r="12" spans="1:7" ht="15">
      <c r="A12" s="12" t="s">
        <v>115</v>
      </c>
      <c r="B12" s="13">
        <v>21</v>
      </c>
      <c r="C12" s="13">
        <v>1412</v>
      </c>
      <c r="D12" s="13">
        <v>1087</v>
      </c>
      <c r="E12" s="13">
        <v>321</v>
      </c>
      <c r="F12" s="13">
        <v>1442</v>
      </c>
      <c r="G12" s="13">
        <v>1383</v>
      </c>
    </row>
    <row r="13" spans="1:7" ht="15">
      <c r="A13" s="12" t="s">
        <v>116</v>
      </c>
      <c r="B13" s="13">
        <v>45</v>
      </c>
      <c r="C13" s="13">
        <v>1719</v>
      </c>
      <c r="D13" s="13">
        <v>1393</v>
      </c>
      <c r="E13" s="13">
        <v>680</v>
      </c>
      <c r="F13" s="13">
        <v>1814</v>
      </c>
      <c r="G13" s="13">
        <v>5751</v>
      </c>
    </row>
    <row r="14" spans="1:7" ht="15">
      <c r="A14" s="12" t="s">
        <v>117</v>
      </c>
      <c r="B14" s="13">
        <v>2</v>
      </c>
      <c r="C14" s="13">
        <v>181</v>
      </c>
      <c r="D14" s="13">
        <v>103</v>
      </c>
      <c r="E14" s="13">
        <v>71</v>
      </c>
      <c r="F14" s="13">
        <v>104</v>
      </c>
      <c r="G14" s="13">
        <v>767</v>
      </c>
    </row>
    <row r="15" spans="1:7" ht="15">
      <c r="A15" s="14" t="s">
        <v>81</v>
      </c>
      <c r="B15" s="15">
        <v>390</v>
      </c>
      <c r="C15" s="15">
        <v>28765</v>
      </c>
      <c r="D15" s="15">
        <v>16427</v>
      </c>
      <c r="E15" s="15">
        <v>8718</v>
      </c>
      <c r="F15" s="15">
        <v>19996</v>
      </c>
      <c r="G15" s="15">
        <v>59957</v>
      </c>
    </row>
  </sheetData>
  <sheetProtection selectLockedCells="1" selectUnlockedCells="1"/>
  <mergeCells count="1">
    <mergeCell ref="A1:G1"/>
  </mergeCells>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Moraes</dc:creator>
  <cp:keywords/>
  <dc:description/>
  <cp:lastModifiedBy/>
  <dcterms:created xsi:type="dcterms:W3CDTF">2014-05-30T17:19:20Z</dcterms:created>
  <dcterms:modified xsi:type="dcterms:W3CDTF">2014-08-06T10:34:32Z</dcterms:modified>
  <cp:category/>
  <cp:version/>
  <cp:contentType/>
  <cp:contentStatus/>
  <cp:revision>1</cp:revision>
</cp:coreProperties>
</file>